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ciones " sheetId="1" r:id="rId4"/>
    <sheet state="visible" name="Votaciones" sheetId="2" r:id="rId5"/>
    <sheet state="visible" name="Saldos de aprobación " sheetId="3" r:id="rId6"/>
    <sheet state="visible" name="Cruces bancadas" sheetId="4" r:id="rId7"/>
    <sheet state="visible" name="Para calculo Rice" sheetId="5" r:id="rId8"/>
    <sheet state="visible" name="Para calculo Weldon " sheetId="6" r:id="rId9"/>
    <sheet state="visible" name="Calculo indicadores de lealtad " sheetId="7" r:id="rId10"/>
  </sheets>
  <definedNames>
    <definedName hidden="1" localSheetId="1" name="_xlnm._FilterDatabase">Votaciones!$A$2:$AK$431</definedName>
    <definedName hidden="1" localSheetId="2" name="_xlnm._FilterDatabase">'Saldos de aprobación '!$A$2:$Z$417</definedName>
    <definedName hidden="1" localSheetId="3" name="_xlnm._FilterDatabase">'Cruces bancadas'!$A$2:$Z$431</definedName>
  </definedNames>
  <calcPr/>
</workbook>
</file>

<file path=xl/sharedStrings.xml><?xml version="1.0" encoding="utf-8"?>
<sst xmlns="http://schemas.openxmlformats.org/spreadsheetml/2006/main" count="2546" uniqueCount="843">
  <si>
    <t xml:space="preserve">N. </t>
  </si>
  <si>
    <t>poner un numero ordinarl, en secuencia, acorde a la secuencia de las votaciones</t>
  </si>
  <si>
    <t>Tema</t>
  </si>
  <si>
    <t xml:space="preserve">transcribir el tema indicado en la pagina web </t>
  </si>
  <si>
    <t>Fecha</t>
  </si>
  <si>
    <t>transcribir fecha de la votación</t>
  </si>
  <si>
    <t>Resultado</t>
  </si>
  <si>
    <t xml:space="preserve">Asignar codigos: 0 = aprobada; 1 = no aprobado </t>
  </si>
  <si>
    <t xml:space="preserve">Link: </t>
  </si>
  <si>
    <t>poner enlace a la votación desde la pagina de la Gaceta Parlamentaria</t>
  </si>
  <si>
    <t>Hoja 1: Votaciones</t>
  </si>
  <si>
    <t>copiar y pegar los valores de las votaciones de cada partido</t>
  </si>
  <si>
    <t>Nota: computar el valor "Quorum" como "Ausencia</t>
  </si>
  <si>
    <t>Hoja 2: Indicadores</t>
  </si>
  <si>
    <t>tomar los valores de la hoja 1 y aplicar las formulas aquí reportadas</t>
  </si>
  <si>
    <t>Indicador</t>
  </si>
  <si>
    <t>Formula</t>
  </si>
  <si>
    <t>Rice</t>
  </si>
  <si>
    <t>Valor absoluto de (Votos a favor - Votos en contra)/ (Votos a favor + Votos en contra)</t>
  </si>
  <si>
    <t>Weldon</t>
  </si>
  <si>
    <t>Valor más alto/ (Votos a favor + Votos en contra + Abstenciones) /(Votos a favor + votos en contra + abstenciones)</t>
  </si>
  <si>
    <t>Unity</t>
  </si>
  <si>
    <t>Valor absoluto de ([Votos a favor - (Votos en contra + Abstenciones + Ausencias)]/ (Votos a favor + Votos en contra + Abstenciones + Ausencias))</t>
  </si>
  <si>
    <t>Votos totales</t>
  </si>
  <si>
    <t>MORENA</t>
  </si>
  <si>
    <t>PAN</t>
  </si>
  <si>
    <t>PRI</t>
  </si>
  <si>
    <t>PVEM</t>
  </si>
  <si>
    <t>PT</t>
  </si>
  <si>
    <t>MC</t>
  </si>
  <si>
    <t>PRD</t>
  </si>
  <si>
    <t>N.</t>
  </si>
  <si>
    <t>Link</t>
  </si>
  <si>
    <t>Favor</t>
  </si>
  <si>
    <t>Contra</t>
  </si>
  <si>
    <t>Abstención</t>
  </si>
  <si>
    <t>Ausencia</t>
  </si>
  <si>
    <t>http://gaceta.diputados.gob.mx/Gaceta/Votaciones/65/vot65_a1primero.html</t>
  </si>
  <si>
    <t>Reglamento que la Cámara de Diputados aplicará durante las situaciones de emergencia y la contingencia sanitaria en las sesiones ordinarias y extraordinarias durante la LXV Legislatura.</t>
  </si>
  <si>
    <t>Sin dato</t>
  </si>
  <si>
    <t>Ley Federal de Juicio Político y Declaración de Procedencia.</t>
  </si>
  <si>
    <t>http://gaceta.diputados.gob.mx/Gaceta/Votaciones/65/tabla1or1-1.php3</t>
  </si>
  <si>
    <t>Ley Federal de Revocación de Mandato</t>
  </si>
  <si>
    <t>http://gaceta.diputados.gob.mx/Gaceta/Votaciones/65/tabla1or1-3.php3</t>
  </si>
  <si>
    <t>Ley Orgánica de la Armada de México</t>
  </si>
  <si>
    <t>http://gaceta.diputados.gob.mx/Gaceta/Votaciones/65/tabla1or1-5.php3</t>
  </si>
  <si>
    <t>Resolución del expediente de la declaratoria de procedencia número SI/LXIV/DP/02/2020</t>
  </si>
  <si>
    <t>http://gaceta.diputados.gob.mx/Gaceta/Votaciones/65/tabla1or1-6.php3</t>
  </si>
  <si>
    <t>Reforma y adiciona el artículo 39 de la Ley Orgánica del Congreso General de los Estados Unidos Mexicanos</t>
  </si>
  <si>
    <t>http://gaceta.diputados.gob.mx/Gaceta/Votaciones/65/tabla1or1-7.php3</t>
  </si>
  <si>
    <t>Se integran las comisiones ordinarias de la LXV Legislatura de la Cámara de Diputados del H. Congreso de la Unión</t>
  </si>
  <si>
    <t>http://gaceta.diputados.gob.mx/Gaceta/Votaciones/65/tabla1or1-8.php3</t>
  </si>
  <si>
    <t>Proyecto de decreto para inscribir en letras de oro en el Muro de Honor del salón de sesiones de la Cámara de Diputados la leyenda 2021 Bicentenario de la Armada de México</t>
  </si>
  <si>
    <t>http://gaceta.diputados.gob.mx/Gaceta/Votaciones/65/tabla1or1-9.php3</t>
  </si>
  <si>
    <t>Proyecto de decreto que reforma, adiciona y deroga diversas disposiciones de la Ley del Impuesto sobre la Renta, de la Ley del Impuesto al Valor Agregado, de la Ley del Impuesto sobre Producción y Servicios, de la Ley Federal del Impuesto sobre Automóviles Nuevos, del Código Fiscal de la Federación y otros ordenamientos</t>
  </si>
  <si>
    <t>http://gaceta.diputados.gob.mx/Gaceta/Votaciones/65/tabla1or1-11.php3</t>
  </si>
  <si>
    <t>Proyecto de decreto que reforma, adiciona y deroga diversas disposiciones de la Ley Federal de Derechos</t>
  </si>
  <si>
    <t>http://gaceta.diputados.gob.mx/Gaceta/Votaciones/65/tabla1or1-13.php3</t>
  </si>
  <si>
    <t>Proyecto de decreto por el que se expide la Ley de Ingresos de la Federación para el Ejercicio Fiscal de 2022</t>
  </si>
  <si>
    <t>http://gaceta.diputados.gob.mx/Gaceta/Votaciones/65/tabla1or1-16.php3</t>
  </si>
  <si>
    <t>Proyecto de Presupuesto de Egresos de la Federación para el Ejercicio Fiscal de 2022</t>
  </si>
  <si>
    <t>http://gaceta.diputados.gob.mx/Gaceta/Votaciones/65/tabla1or1-17.php3</t>
  </si>
  <si>
    <t>Punto de acuerdo por el que la Cámara de Diputados ratifica el nombramiento que el titular del Poder Ejecutivo federal expidió a favor del ciudadano Pablo Gómez Álvarez como titular de la Unidad de Inteligencia Financiera de la Secretaría de Hacienda y Crédito Público</t>
  </si>
  <si>
    <t>http://gaceta.diputados.gob.mx/Gaceta/Votaciones/65/tabla1or1-18.php3</t>
  </si>
  <si>
    <t>Punto de acuerdo por el que la Cámara de Diputados ratifica el nombramiento que el titular del Poder Ejecutivo Federal expidió a favor de la ciudadana María del Carmen Bonilla Rodríguez como jefa de la Unidad de Crédito Público de la Secretaría de Hacienda y Crédito Público.</t>
  </si>
  <si>
    <t>http://gaceta.diputados.gob.mx/Gaceta/Votaciones/65/tabla1or1-19.php3</t>
  </si>
  <si>
    <t>Punto de acuerdo por el que la Cámara de Diputados ratifica el nombramiento que el titular del Poder Ejecutivo federal expidió a favor del ciudadano Fernando Renoir Baca Rivera como jefe de la Unidad de Coordinación con Entidades Federativas de la Secretaría de Hacienda y Crédito Público.</t>
  </si>
  <si>
    <t>http://gaceta.diputados.gob.mx/Gaceta/Votaciones/65/tabla1or1-20.php3</t>
  </si>
  <si>
    <t>Proyecto de decreto por el que se reforma el artículo 45 de la Ley General para la Inclusión de las Personas con Discapacidad</t>
  </si>
  <si>
    <t>http://gaceta.diputados.gob.mx/Gaceta/Votaciones/65/tabla1or1-21.php3</t>
  </si>
  <si>
    <t>Proyecto de decreto por el que se adicionan las fracciones XIII y XIV al artículo 3o. y la fracción IV al artículo 14 de la Ley de los Derechos de las Personas Adultas Mayores.</t>
  </si>
  <si>
    <t>http://gaceta.diputados.gob.mx/Gaceta/Votaciones/65/tabla1or1-22.php3</t>
  </si>
  <si>
    <t>Proyecto de decreto por el que se reforman los artículos 10 y 26 de la Ley General de los Derechos de Niñas, Niños y Adolescentes, en materia de orfandad</t>
  </si>
  <si>
    <t>http://gaceta.diputados.gob.mx/Gaceta/Votaciones/65/tabla1or1-23.php3</t>
  </si>
  <si>
    <t>Proyecto de decreto por el que se adiciona la fracción XVI al artículo 13 de la Ley General de Derechos Lingüísticos de los Pueblos Indígenas</t>
  </si>
  <si>
    <t>http://gaceta.diputados.gob.mx/Gaceta/Votaciones/65/tabla1or1-24.php3</t>
  </si>
  <si>
    <t xml:space="preserve">Proyecto de decreto por el que se reforma el artículo 16, numeral 6, de la Ley General de Derechos Lingüísticos de los Pueblos Indígenas </t>
  </si>
  <si>
    <t>http://gaceta.diputados.gob.mx/Gaceta/Votaciones/65/tabla1or1-25.php3</t>
  </si>
  <si>
    <t>Proyecto de decreto por el que se reforma la fracción VIII del artículo 13 de la Ley General de Derechos Lingüísticos de los Pueblos Indígenas</t>
  </si>
  <si>
    <t>http://gaceta.diputados.gob.mx/Gaceta/Votaciones/65/tabla1or1-26.php3</t>
  </si>
  <si>
    <t>Proyecto de decreto por el que se reforman y adicionan los artículos 18 y 28 de la Ley del Instituto Nacional de los Pueblos Indígenas</t>
  </si>
  <si>
    <t>http://gaceta.diputados.gob.mx/Gaceta/Votaciones/65/tabla1or1-27.php3</t>
  </si>
  <si>
    <t>Proyecto de decreto que abroga la Ley en Favor de los Veteranos de la Revolución como Servidores del Estado</t>
  </si>
  <si>
    <t>http://gaceta.diputados.gob.mx/Gaceta/Votaciones/65/tabla1or1-28.php3</t>
  </si>
  <si>
    <t xml:space="preserve">Proyecto de decreto por el que se deroga la fracción XIX del artículo 57 y se adiciona la XI al artículo 58 de la Ley General de los Derechos de Niñas, Niños y Adolescentes </t>
  </si>
  <si>
    <t>http://gaceta.diputados.gob.mx/Gaceta/Votaciones/65/tabla1or1-29.php3</t>
  </si>
  <si>
    <t>proyecto de decreto por el que se reforma la fracción VIII del artículo 50 de la Ley General de los Derechos de Niñas, Niños y Adolescentes</t>
  </si>
  <si>
    <t>http://gaceta.diputados.gob.mx/Gaceta/Votaciones/65/tabla1or1-30.php3</t>
  </si>
  <si>
    <t xml:space="preserve">Proyecto de decreto que expide la Ley de los Impuestos Generales de Importación, y de Exportación </t>
  </si>
  <si>
    <t>http://gaceta.diputados.gob.mx/Gaceta/Votaciones/65/tabla1or1-31.php3</t>
  </si>
  <si>
    <t xml:space="preserve">Relativo a la Cuenta de la Hacienda Pública Federal correspondiente a 2019 </t>
  </si>
  <si>
    <t>http://gaceta.diputados.gob.mx/Gaceta/Votaciones/65/tabla1or1-32.php3</t>
  </si>
  <si>
    <t>Acuerdo de la Junta de Coordinación Política, por el que se nombran los diputados integrantes de la Comisión Permanente del Congreso de la Unión, correspondiente al primer receso del primer año de ejercicio de la LXV Legislatura.</t>
  </si>
  <si>
    <t>http://gaceta.diputados.gob.mx/Gaceta/Votaciones/65/tabla1or1-33.php3</t>
  </si>
  <si>
    <t>Proyecto de decreto por el que se reforman y adicionan diversas disposiciones del Reglamento de la Cámara de Diputados, en materia de reuniones en conferencia</t>
  </si>
  <si>
    <t>http://gaceta.diputados.gob.mx/Gaceta/Votaciones/65/tabla1or1-34.php3</t>
  </si>
  <si>
    <t>Proyecto de decreto para inscribir en letras de oro en el Muro de Honor del salón de sesiones de la Cámara de Diputados los nombres de "Felipe de Jesús Ángeles Ramírez", "Gilberto Bosques Saldívar" y la leyenda "La transición a la democracia en México"</t>
  </si>
  <si>
    <t>http://gaceta.diputados.gob.mx/Gaceta/Votaciones/65/tabla1or1-35.php3</t>
  </si>
  <si>
    <t xml:space="preserve">Proyecto de decreto por el que se adiciona la fracción V Bis al artículo 71 de la Ley General de Asentamientos Humanos, Ordenamiento Territorial y Desarrollo Urbano </t>
  </si>
  <si>
    <t>http://gaceta.diputados.gob.mx/Gaceta/Votaciones/65/tabla1or1-36.php3</t>
  </si>
  <si>
    <t>Proyecto de decreto por el que se reforman las fracciones IX del artículo 132 y V del artículo 204 de la Ley Federal del Trabajo</t>
  </si>
  <si>
    <t>http://gaceta.diputados.gob.mx/Gaceta/Votaciones/65/tabla1or1-37.php3</t>
  </si>
  <si>
    <t>Proyecto de decreto por el que se reforman los artículos 2, 5 y 6 de la Ley de Ciencia y Tecnología</t>
  </si>
  <si>
    <t>http://gaceta.diputados.gob.mx/Gaceta/Votaciones/65/tabla1or1-38.php3</t>
  </si>
  <si>
    <t>Iniciativa con proyecto de decreto, por el que se declara al 2022 como "Año de Ricardo Flores Magón"</t>
  </si>
  <si>
    <t>http://gaceta.diputados.gob.mx/Gaceta/Votaciones/65/tabla1or2-1.php3</t>
  </si>
  <si>
    <t>Ratificar el nombramiento que el titular del Poder Ejecutivo federal expide a favor del ciudadano Juan Pablo de Botton Falcón, como subsecretario de Egresos de la Secretaría de Hacienda y Crédito Público.</t>
  </si>
  <si>
    <t>http://gaceta.diputados.gob.mx/Gaceta/Votaciones/65/tabla1or2-2.php3</t>
  </si>
  <si>
    <t>Proyecto de decreto por el que se reforma el párrafo segundo del artículo 32 de Ley General de Pesca y Acuacultura Sustentables.</t>
  </si>
  <si>
    <t>http://gaceta.diputados.gob.mx/Gaceta/Votaciones/65/tabla1or2-3.php3</t>
  </si>
  <si>
    <t>Proyecto de decreto por el que se adiciona el artículo 53 de la Ley Reglamentaria del Artículo 5o. Constitucional, relativo al ejercicio de las profesiones en la Ciudad de México.</t>
  </si>
  <si>
    <t>http://gaceta.diputados.gob.mx/Gaceta/Votaciones/65/tabla1or2-4.php3</t>
  </si>
  <si>
    <t>Proyecto de decreto por el que se adiciona un segundo párrafo al artículo 40 de la Ley General de Acceso de las Mujeres a una Vida Libre de Violencia</t>
  </si>
  <si>
    <t>http://gaceta.diputados.gob.mx/Gaceta/Votaciones/65/tabla1or2-5.php3</t>
  </si>
  <si>
    <t>Proyecto de decreto por el que se reforma el artículo 282 del Código Civil Federal, para eliminar la disposición relativa a la asignación automática de la guarda y custodia para las madres de los hijos menores de 7 años.</t>
  </si>
  <si>
    <t>http://gaceta.diputados.gob.mx/Gaceta/Votaciones/65/tabla1or2-6.php3</t>
  </si>
  <si>
    <t>Proyecto de decreto por el que se reforman y adicionan diversas disposiciones de la Ley General de Salud.</t>
  </si>
  <si>
    <t>http://gaceta.diputados.gob.mx/Gaceta/Votaciones/65/tabla1or2-7.php3</t>
  </si>
  <si>
    <t>Proyecto de decreto por el que se adiciona una fracción X al artículo 1 de la Ley de Ciencia y Tecnología, en materia de igualdad y perspectiva de género.</t>
  </si>
  <si>
    <t>http://gaceta.diputados.gob.mx/Gaceta/Votaciones/65/tabla1or2-8.php3</t>
  </si>
  <si>
    <t>Proyecto de decreto por el que se adiciona el artículo 273 del Código Civil Federal.</t>
  </si>
  <si>
    <t>http://gaceta.diputados.gob.mx/Gaceta/Votaciones/65/tabla1or2-9.php3</t>
  </si>
  <si>
    <t>Proyecto de decreto por el que se reforman y adicionan diversas disposiciones de las Leyes Generales de Instituciones y Procedimientos Electorales, y de Partidos Políticos, en materia de capacitación política y perspectiva de género.</t>
  </si>
  <si>
    <t>http://gaceta.diputados.gob.mx/Gaceta/Votaciones/65/tabla1or2-10.php3</t>
  </si>
  <si>
    <t>Proyecto de decreto por el que se reforma el artículo 308 del Código Civil Federal.</t>
  </si>
  <si>
    <t>http://gaceta.diputados.gob.mx/Gaceta/Votaciones/65/tabla1or2-11.php3</t>
  </si>
  <si>
    <t>Proyecto de decreto por el que se reforma la fracción III del artículo 10 de la Ley de Educación Naval.</t>
  </si>
  <si>
    <t>http://gaceta.diputados.gob.mx/Gaceta/Votaciones/65/tabla1or2-12.php3</t>
  </si>
  <si>
    <t>Proyecto de decreto por el que se reforma la fracción XV del artículo 13 de la Ley General de Derechos Lingüísticos de los Pueblos Indígenas.</t>
  </si>
  <si>
    <t>http://gaceta.diputados.gob.mx/Gaceta/Votaciones/65/tabla1or2-13.php3</t>
  </si>
  <si>
    <t>Proyecto de decreto por el que se deroga la fracción X del artículo 223 de la Ley Federal de Telecomunicaciones y Radiodifusión.</t>
  </si>
  <si>
    <t>http://gaceta.diputados.gob.mx/Gaceta/Votaciones/65/tabla1or2-14.php3</t>
  </si>
  <si>
    <t>Proyecto de decreto por el que se adiciona un tercer párrafo al artículo 261 del Código Penal Federal.</t>
  </si>
  <si>
    <t>http://gaceta.diputados.gob.mx/Gaceta/Votaciones/65/tabla1or2-15.php3</t>
  </si>
  <si>
    <t>Proyecto de decreto por el que se reforma el artículo 201 del Código Penal Federal.</t>
  </si>
  <si>
    <t>http://gaceta.diputados.gob.mx/Gaceta/Votaciones/65/tabla1or2-16.php3</t>
  </si>
  <si>
    <t>Proyecto de decreto por el que se reforma el artículo 5 de la Ley General del Sistema Nacional Anticorrupción.</t>
  </si>
  <si>
    <t>http://gaceta.diputados.gob.mx/Gaceta/Votaciones/65/tabla1or2-17.php3</t>
  </si>
  <si>
    <t>Proyecto de decreto por el que se reforman diversas disposiciones de las Leyes Generales de Instituciones y Procedimientos Electorales, y del Sistema de Medios de Impugnación en Materia Electoral.</t>
  </si>
  <si>
    <t>http://gaceta.diputados.gob.mx/Gaceta/Votaciones/65/tabla1or2-18.php3</t>
  </si>
  <si>
    <t>Proyecto de decreto por el que se reforman las fracciones V y VIII, y el último párrafo del artículo 12 de la Ley General del Sistema Nacional de Seguridad Pública.</t>
  </si>
  <si>
    <t>http://gaceta.diputados.gob.mx/Gaceta/Votaciones/65/tabla1or2-19.php3</t>
  </si>
  <si>
    <t>Proyecto de decreto por el que se reforman diversas disposiciones de la Ley Orgánica del Ejército y Fuerza Aérea Mexicanos</t>
  </si>
  <si>
    <t>http://gaceta.diputados.gob.mx/Gaceta/Votaciones/65/tabla1or2-20.php3</t>
  </si>
  <si>
    <t>Proyecto de decreto por el que se reforma la denominación del título quinto y se adiciona el capítulo V al título quinto de la Ley de Instituciones de Crédito.</t>
  </si>
  <si>
    <t>http://gaceta.diputados.gob.mx/Gaceta/Votaciones/65/tabla1or2-21.php3</t>
  </si>
  <si>
    <t>Proyecto de decreto por el que se adicionan los artículos 23 y 25 de la Ley General de Partidos Políticos, y 19 Ter a la Ley Federal de Presupuesto y Responsabilidad Hacendaria.</t>
  </si>
  <si>
    <t>http://gaceta.diputados.gob.mx/Gaceta/Votaciones/65/tabla1or2-23.php3</t>
  </si>
  <si>
    <t>Proyecto de decreto por el que se reforma la fracción IX del artículo 11 de la Ley General de Asentamientos Humanos, Ordenamiento Territorial y Desarrollo Urbano, en materia de desarrollo urbano sostenible.</t>
  </si>
  <si>
    <t>http://gaceta.diputados.gob.mx/Gaceta/Votaciones/65/tabla1or2-24.php3</t>
  </si>
  <si>
    <t>Proyecto de decreto por el que se reforman y adicionan diversas disposiciones de la Ley General del Equilibrio Ecológico y la Protección al Ambiente, en materia de plaguicidas.</t>
  </si>
  <si>
    <t>http://gaceta.diputados.gob.mx/Gaceta/Votaciones/65/tabla1or2-25.php3</t>
  </si>
  <si>
    <t>Proyecto de decreto por el que se reforman los artículos 1, 3 Bis, 8 y 9 de la Ley del Instituto Mexicano de la Juventud</t>
  </si>
  <si>
    <t>http://gaceta.diputados.gob.mx/Gaceta/Votaciones/65/tabla1or2-26.php3</t>
  </si>
  <si>
    <t>Proyecto de decreto por el que se reforman y adicionan diversas disposiciones de la Ley General de Derechos Lingüísticos de los Pueblos Indígenas.</t>
  </si>
  <si>
    <t>http://gaceta.diputados.gob.mx/Gaceta/Votaciones/65/tabla1or2-28.php3</t>
  </si>
  <si>
    <t>Proyecto de decreto por el que se adiciona un párrafo séptimo al artículo 87 Bis 2 de la Ley General del Equilibrio Ecológico y la Protección al Ambiente, en materia de albergues para animales.</t>
  </si>
  <si>
    <t>http://gaceta.diputados.gob.mx/Gaceta/Votaciones/65/tabla1or2-29.php3</t>
  </si>
  <si>
    <t>Proyecto de decreto por el que se reforman diversas disposiciones de las Leyes Agraria, General de Bienes Nacionales, General de Turismo, y de Obras Públicas y Servicios Relacionados con las Mismas.</t>
  </si>
  <si>
    <t>http://gaceta.diputados.gob.mx/Gaceta/Votaciones/65/tabla1or2-30.php3</t>
  </si>
  <si>
    <t>Proyecto de decreto por el que se adiciona el artículo 9 de la Ley Federal para prevenir y eliminar la Discriminación, en materia de accesabilidad y movilidad de las personas con discapacidad.</t>
  </si>
  <si>
    <t>http://gaceta.diputados.gob.mx/Gaceta/Votaciones/65/tabla1or2-31.php3</t>
  </si>
  <si>
    <t>Proyecto de decreto por el que se reforma el artículo 2 de la Ley Federal para prevenir y eliminar la Discriminación</t>
  </si>
  <si>
    <t>http://gaceta.diputados.gob.mx/Gaceta/Votaciones/65/tabla1or2-32.php3</t>
  </si>
  <si>
    <t>Proyecto de decreto por el que se reforman y adicionan diversas disposiciones de la Ley de Fomento para la Lectura y el Libro.</t>
  </si>
  <si>
    <t>http://gaceta.diputados.gob.mx/Gaceta/Votaciones/65/tabla1or2-34.php3</t>
  </si>
  <si>
    <t>Proyecto de decreto por el que se reforman y adicionan diversas disposiciones de las Leyes Generales para la Igualdad entre Mujeres y Hombres, para la Inclusión de las Personas con Discapacidad, y de Acceso de las Mujeres a una Vida Libre de Violencia.</t>
  </si>
  <si>
    <t>http://gaceta.diputados.gob.mx/Gaceta/Votaciones/65/tabla1or2-35.php3</t>
  </si>
  <si>
    <t>Proyecto de decreto por el que se reforman y adicionan diversas disposiciones de las Leyes General de Salud, General para la Igualdad entre Mujeres y Hombres, y de los Derechos de las Personas Adultas Mayores, en materia de perspectiva de género enfocada en la atención de la salud sexual y reproductiva.</t>
  </si>
  <si>
    <t>http://gaceta.diputados.gob.mx/Gaceta/Votaciones/65/tabla1or2-36.php3</t>
  </si>
  <si>
    <t>Proyecto de decreto por el que se reforman los artículos 3o., fracción XVI; 17, fracción II; 27, fracción II; 37; 158; 159, fracción I; 160; y 161 de la Ley General de Salud.</t>
  </si>
  <si>
    <t>http://gaceta.diputados.gob.mx/Gaceta/Votaciones/65/tabla1or2-37.php3</t>
  </si>
  <si>
    <t>Proyecto de decreto por el que se deroga la fracción I del artículo 26 de la Ley Federal para prevenir y eliminar la Discriminación, en materia de requisitos para ocupar la presidencia del Consejo Nacional para Prevenir la Discriminación.</t>
  </si>
  <si>
    <t>http://gaceta.diputados.gob.mx/Gaceta/Votaciones/65/tabla1or2-38.php3</t>
  </si>
  <si>
    <t>Proyecto de decreto por el que se reforma la fracción III del artículo 444 del Código Civil Federal.</t>
  </si>
  <si>
    <t>http://gaceta.diputados.gob.mx/Gaceta/Votaciones/65/tabla1or2-39.php3</t>
  </si>
  <si>
    <t>Proyecto de decreto por el que se reforman los artículos 55 y 58 de la Ley de Vivienda.</t>
  </si>
  <si>
    <t>http://gaceta.diputados.gob.mx/Gaceta/Votaciones/65/tabla1or2-40.php3</t>
  </si>
  <si>
    <t>Proyecto de decreto por el que se adicionan diversas disposiciones de la Ley de Disciplina Financiera de las Entidades Federativas y los Municipios.</t>
  </si>
  <si>
    <t>http://gaceta.diputados.gob.mx/Gaceta/Votaciones/65/tabla1or2-41.php3</t>
  </si>
  <si>
    <t>Proyecto de decreto por el que se reforma el primer párrafo del artículo 225 y se adicionan un tercer párrafo al artículo 226 y el artículo 226 Bis 1 a la Ley General de Salud, en materia de medicamentos genéricos.</t>
  </si>
  <si>
    <t>http://gaceta.diputados.gob.mx/Gaceta/Votaciones/65/tabla1or2-43.php3</t>
  </si>
  <si>
    <t>Proyecto de decreto por el que se reforman la fracción II del artículo 36, la denominación de la sección tercera del capítulo III, y el primer párrafo y la fracción I del artículo 43 de la Ley General de Acceso de las Mujeres a una Vida Libre de Violencia.</t>
  </si>
  <si>
    <t>http://gaceta.diputados.gob.mx/Gaceta/Votaciones/65/tabla1or2-44.php3</t>
  </si>
  <si>
    <t>Proyecto de decreto por el que se adicionan la fracción VI Ter al artículo 3o. y el artículo 156 Bis a la Ley General del Equilibrio Ecológico y la Protección al Ambiente.</t>
  </si>
  <si>
    <t>http://gaceta.diputados.gob.mx/Gaceta/Votaciones/65/tabla1or2-45.php3</t>
  </si>
  <si>
    <t>Proyecto de decreto por el que se adiciona un inciso h) al numeral 1 del artículo 10 de la Ley General del Sistema de Medios de Impugnación en Materia Electoral, relativo a la improcedencia de impugnación de actos parlamentarios del Congreso de la Unión.</t>
  </si>
  <si>
    <t>http://gaceta.diputados.gob.mx/Gaceta/Votaciones/65/tabla1or2-46.php3</t>
  </si>
  <si>
    <t>Proyecto de decreto por el que se reforman los artículos 26, 45, 46, 71, 82 y 109 de la Ley General de Cambio Climático, en materia de pueblos y comunidades afromexicanos.</t>
  </si>
  <si>
    <t>http://gaceta.diputados.gob.mx/Gaceta/Votaciones/65/tabla1or2-48.php3</t>
  </si>
  <si>
    <t>Proyecto de decreto por el que se reforman y adicionan los artículos 5, 38, 42 y 44 de la Ley General de Acceso de las Mujeres a una Vida Libre de Violencia.</t>
  </si>
  <si>
    <t>http://gaceta.diputados.gob.mx/Gaceta/Votaciones/65/tabla1or2-49.php3</t>
  </si>
  <si>
    <t>Proyecto de decreto por el que se reforman los artículos 21, 22 y 31 de la Ley de Ciencia y Tecnología.</t>
  </si>
  <si>
    <t>http://gaceta.diputados.gob.mx/Gaceta/Votaciones/65/tabla1or2-50.php3</t>
  </si>
  <si>
    <t>Proyecto de decreto por el que se reforma la fracción III del artículo 2 de la Ley de Ciencia y Tecnología.</t>
  </si>
  <si>
    <t>http://gaceta.diputados.gob.mx/Gaceta/Votaciones/65/tabla1or2-51.php3</t>
  </si>
  <si>
    <t>Proyecto de decreto por el que se reforman los artículos 12 y 42 de la Ley de Ciencia y Tecnología.</t>
  </si>
  <si>
    <t>http://gaceta.diputados.gob.mx/Gaceta/Votaciones/65/tabla1or2-52.php3</t>
  </si>
  <si>
    <t>Proyecto de decreto por el que se reforman y adicionan diversas disposiciones de la Ley General de Acceso de las Mujeres a una Vida Libre de Violencia, en materia de alerta de violencia de género contra ellas</t>
  </si>
  <si>
    <t>http://gaceta.diputados.gob.mx/Gaceta/Votaciones/65/tabla1or2-53.php3</t>
  </si>
  <si>
    <t>Proyecto de decreto por el que se derogan las fracciones II y III del artículo 132 de la Ley del Seguro Social, y las fracciones II y III del artículo 136 de la Ley del Instituto de Seguridad y Servicios Sociales de los Trabajadores del Estado.</t>
  </si>
  <si>
    <t>http://gaceta.diputados.gob.mx/Gaceta/Votaciones/65/tabla1or2-54.php3</t>
  </si>
  <si>
    <t>Proyecto de decreto por el que se reforma el artículo 5 de la Ley General de Acceso de las Mujeres a una Vida Libre de Violencia, en materia de perspectiva de género.</t>
  </si>
  <si>
    <t>http://gaceta.diputados.gob.mx/Gaceta/Votaciones/65/tabla1or2-55.php3</t>
  </si>
  <si>
    <t>Proyecto de decreto por el que se reforman y adicionan diversas disposiciones de la Ley General de Acceso de las Mujeres a una Vida Libre de Violencia.</t>
  </si>
  <si>
    <t>http://gaceta.diputados.gob.mx/Gaceta/Votaciones/65/tabla1or2-56.php3</t>
  </si>
  <si>
    <t>Proyecto de decreto por el que se adiciona el primer párrafo del artículo 7 de la Ley General de Responsabilidades Administrativas.</t>
  </si>
  <si>
    <t>http://gaceta.diputados.gob.mx/Gaceta/Votaciones/65/tabla1or2-57.php3</t>
  </si>
  <si>
    <t>Proyecto de decreto por el que se adicionan diversas disposiciones a la Ley General de Acceso de las Mujeres a una Vida Libre de Violencia.</t>
  </si>
  <si>
    <t>http://gaceta.diputados.gob.mx/Gaceta/Votaciones/65/tabla1or2-59.php3</t>
  </si>
  <si>
    <t>Proyecto de decreto por el que se reforman y adicionan diversas disposiciones a la Ley General de Acceso de las Mujeres a una Vida Libre de Violencia, en materia de protocolo y señales de alerta homologados.</t>
  </si>
  <si>
    <t>http://gaceta.diputados.gob.mx/Gaceta/Votaciones/65/tabla1or2-61.php3</t>
  </si>
  <si>
    <t>Proyecto de decreto por el que se adiciona un párrafo segundo a la fracción XII del artículo 45 de la Ley General de Acceso de las Mujeres a una Vida Libre de Violencia.</t>
  </si>
  <si>
    <t>http://gaceta.diputados.gob.mx/Gaceta/Votaciones/65/tabla1or2-62.php3</t>
  </si>
  <si>
    <t>Proyecto de decreto por el que se reforman diversas disposiciones del Código Civil Federal, en materia de homologación denominativa.</t>
  </si>
  <si>
    <t>http://gaceta.diputados.gob.mx/Gaceta/Votaciones/65/tabla1or2-63.php3</t>
  </si>
  <si>
    <t>Poyecto de decreto por el que se adiciona la fracción IX al artículo 41 de la Ley General de Cultura Física y Deporte, en materia de igualdad de condiciones entre mujeres y hombres en actividades físicas y deportivas.</t>
  </si>
  <si>
    <t>http://gaceta.diputados.gob.mx/Gaceta/Votaciones/65/tabla1or2-64.php3</t>
  </si>
  <si>
    <t>Proyecto de decreto por el que se adiciona la fracción VII al artículo 7 de la Ley General de Cultura y Derechos Culturales.</t>
  </si>
  <si>
    <t>http://gaceta.diputados.gob.mx/Gaceta/Votaciones/65/tabla1or2-65.php3</t>
  </si>
  <si>
    <t>Proyecto de decreto por el que se reforman y adicionan diversas disposiciones de la Ley de Desarrollo Rural Sustentable, en materia de igualdad y paridad de género.</t>
  </si>
  <si>
    <t>http://gaceta.diputados.gob.mx/Gaceta/Votaciones/65/tabla1or2-66.php3</t>
  </si>
  <si>
    <t>Proyecto de decreto por el que se reforman diversas disposiciones de la Ley del Seguro Social, en materia del derecho a la igualdad de mujeres y hombres a recibir la pensión por fallecimiento de la persona asegurada o pensionada.</t>
  </si>
  <si>
    <t>http://gaceta.diputados.gob.mx/Gaceta/Votaciones/65/tabla1or2-67.php3</t>
  </si>
  <si>
    <t>Iniciativa de decreto, por el que se interpreta el Alcance del Concepto de Propaganda Gubernamental, contenido en la Ley General de Instituciones y Procedimientos Electorales, y en la Ley Federal de Revocación de Mandato.</t>
  </si>
  <si>
    <t>http://gaceta.diputados.gob.mx/Gaceta/Votaciones/65/tabla1or2-69.php3</t>
  </si>
  <si>
    <t>Proyecto de decreto por el que se reforma el artículo 2o. de la Ley General de Salud.</t>
  </si>
  <si>
    <t>http://gaceta.diputados.gob.mx/Gaceta/Votaciones/65/tabla1or2-70.php3</t>
  </si>
  <si>
    <t>Proyecto de decreto por el que se reforman los artículos 2o. a 4o. de la Ley Orgánica del Seminario de Cultura Mexicana.</t>
  </si>
  <si>
    <t>http://gaceta.diputados.gob.mx/Gaceta/Votaciones/65/tabla1or2-72.php3</t>
  </si>
  <si>
    <t>Proyecto de decreto por el que se reforma el tercer párrafo y se adiciona uno cuarto al artículo 434 del Código Nacional de Procedimientos Penales.</t>
  </si>
  <si>
    <t>http://gaceta.diputados.gob.mx/Gaceta/Votaciones/65/tabla1or2-73.php3</t>
  </si>
  <si>
    <t>Proyecto de decreto por el que se adiciona el artículo 705 del Código Civil Federal.</t>
  </si>
  <si>
    <t>http://gaceta.diputados.gob.mx/Gaceta/Votaciones/65/tabla1or2-74.php3</t>
  </si>
  <si>
    <t>Proyecto de decreto por el que se reforma el artículo 2149 del Código Civil Federal.</t>
  </si>
  <si>
    <t>http://gaceta.diputados.gob.mx/Gaceta/Votaciones/65/tabla1or2-75.php3</t>
  </si>
  <si>
    <t>Proyecto de decreto por el que se reforma el primer párrafo del artículo 261 del Código Penal Federal.</t>
  </si>
  <si>
    <t>http://gaceta.diputados.gob.mx/Gaceta/Votaciones/65/tabla1or2-76.php3</t>
  </si>
  <si>
    <t>Proyecto de decreto por el que se reforman y derogan diversas disposiciones de las Leyes Agraria, y Federal de Variedades Vegetales.</t>
  </si>
  <si>
    <t>http://gaceta.diputados.gob.mx/Gaceta/Votaciones/65/tabla1or2-77.php3</t>
  </si>
  <si>
    <t>Proyecto de decreto por el que se adicionan diversas disposiciones a la Ley Orgánica del Tribunal Federal de Justicia Administrativa.</t>
  </si>
  <si>
    <t>http://gaceta.diputados.gob.mx/Gaceta/Votaciones/65/tabla1or2-78.php3</t>
  </si>
  <si>
    <t>Proyecto de decreto por el que se reforma el artículo 214 de la Ley General de Responsabilidades Administrativas.</t>
  </si>
  <si>
    <t>http://gaceta.diputados.gob.mx/Gaceta/Votaciones/65/tabla1or2-79.php3</t>
  </si>
  <si>
    <t>Proyecto de decreto por el que se reforman los párrafos primero del artículo 139 y penúltimo del artículo 140 de la Ley General de Desarrollo Forestal Sustentable.</t>
  </si>
  <si>
    <t>http://gaceta.diputados.gob.mx/Gaceta/Votaciones/65/tabla1or2-80.php3</t>
  </si>
  <si>
    <t>Proyecto de decreto por el que se adiciona un párrafo quinto al artículo 56 Bis de la Ley General del Equilibrio Ecológico y la Protección al Ambiente.</t>
  </si>
  <si>
    <t>http://gaceta.diputados.gob.mx/Gaceta/Votaciones/65/tabla1or2-81.php3</t>
  </si>
  <si>
    <t>Proyecto de decreto por el que se reforman y adicionan diversas disposiciones de las Leyes Generales de Salud, y de Acceso de las Mujeres a una Vida Libre de Violencia, en materia de violencia obstétrica.</t>
  </si>
  <si>
    <t>http://gaceta.diputados.gob.mx/Gaceta/Votaciones/65/tabla1or2-83.php3</t>
  </si>
  <si>
    <t>Proyecto de decreto por el que se adicionan diversas disposiciones a las Leyes General de Títulos y Operaciones de Crédito, General de Organizaciones y Actividades Auxiliares del Crédito, y de Protección y Defensa al Usuario de Servicios Financieros.</t>
  </si>
  <si>
    <t>http://gaceta.diputados.gob.mx/Gaceta/Votaciones/65/tabla1or2-85.php3</t>
  </si>
  <si>
    <t>Proyecto de decreto por el que se reforma el artículo 225 del Código Penal Federal</t>
  </si>
  <si>
    <t>http://gaceta.diputados.gob.mx/Gaceta/Votaciones/65/tabla1or2-86.php3</t>
  </si>
  <si>
    <t>Proyecto de decreto por el que se reforma el artículo quinto transitorio del decreto por el que se reforman, adicionan y derogan diversas disposiciones de la Ley Federal del Trabajo, de la Ley Orgánica del Poder Judicial de la Federación, de la Ley Federal de Defensoría Pública, de la Ley del Instituto del Fondo Nacional de la Vivienda para los Trabajadores y de la Ley del Seguro Social, en materia de justicia laboral, libertad sindical y negociación colectiva, publicado en el Diario Oficial de la Federación el 1 de mayo de 2019.</t>
  </si>
  <si>
    <t>http://gaceta.diputados.gob.mx/Gaceta/Votaciones/65/tabla1or2-87.php3</t>
  </si>
  <si>
    <t>Proyecto de decreto por el que se adiciona la fracción X al artículo 10 de la Ley para el Desarrollo de la Competitividad de la Micro, Pequeña y Mediana Empresa.</t>
  </si>
  <si>
    <t>http://gaceta.diputados.gob.mx/Gaceta/Votaciones/65/tabla1or2-88.php3</t>
  </si>
  <si>
    <t>Proyecto de decreto por el que se reforma el artículo 18 de la Ley para el Desarrollo de la Competitividad de la Micro, Pequeña y Mediana Empresa.</t>
  </si>
  <si>
    <t>http://gaceta.diputados.gob.mx/Gaceta/Votaciones/65/tabla1or2-89.php3</t>
  </si>
  <si>
    <t>Proyecto de decreto por el que se reforman y adicionan los artículos 7 y 37 de la Ley Federal para el Fomento de la Microindustria y la Actividad Artesanal.</t>
  </si>
  <si>
    <t>http://gaceta.diputados.gob.mx/Gaceta/Votaciones/65/tabla1or2-91.php3</t>
  </si>
  <si>
    <t>Proyecto de decreto por el que se adiciona una fracción VI al artículo 7o. de la Ley Federal para el Fomento de la Microindustria y la Actividad Artesanal.</t>
  </si>
  <si>
    <t>http://gaceta.diputados.gob.mx/Gaceta/Votaciones/65/tabla1or2-92.php3</t>
  </si>
  <si>
    <t>Proyecto de decreto por el que se reforman los artículos 1 y 9 de la Ley Federal para prevenir y eliminar la Discriminación, en materia de discriminación por motivos de antecedentes de salud.</t>
  </si>
  <si>
    <t>http://gaceta.diputados.gob.mx/Gaceta/Votaciones/65/tabla1or2-93.php3</t>
  </si>
  <si>
    <t>Proyecto de decreto por el que se adiciona el artículo 16 de la Ley del Instituto del Fondo Nacional de la Vivienda para los Trabajadores.</t>
  </si>
  <si>
    <t>http://gaceta.diputados.gob.mx/Gaceta/Votaciones/65/tabla1or2-94.php3</t>
  </si>
  <si>
    <t>Proyecto de decreto por el que se expide la Ley General de Movilidad y Seguridad Vial.</t>
  </si>
  <si>
    <t>http://gaceta.diputados.gob.mx/Gaceta/Votaciones/65/tabla1or2-96.php3</t>
  </si>
  <si>
    <t>Proyecto de decreto por el que se reforman los artículos 16, 48, 56 y 74 de la Ley Agraria.</t>
  </si>
  <si>
    <t>http://gaceta.diputados.gob.mx/Gaceta/Votaciones/65/tabla1or2-97.php3</t>
  </si>
  <si>
    <t>Proyecto de decreto por el que se reforman diversas disposiciones de la Ley de Desarrollo Rural Sustentable.</t>
  </si>
  <si>
    <t>http://gaceta.diputados.gob.mx/Gaceta/Votaciones/65/tabla1or2-98.php3</t>
  </si>
  <si>
    <t>Proyecto de decreto por el que se reforma la fracción X del artículo 57 de la Ley General de los Derechos de Niñas, Niños y Adolescentes, en materia de derechos humanos para vivir en paz.</t>
  </si>
  <si>
    <t>http://gaceta.diputados.gob.mx/Gaceta/Votaciones/65/tabla1or2-99.php3</t>
  </si>
  <si>
    <t>Proyecto de decreto por el que se reforma la fracción XVI del artículo 50 de la Ley General de los Derechos de Niñas, Niños y Adolescentes, en materia de salud mental.</t>
  </si>
  <si>
    <t>http://gaceta.diputados.gob.mx/Gaceta/Votaciones/65/tabla1or2-100.php3</t>
  </si>
  <si>
    <t>Proyecto de decreto por el que se reforma el primer párrafo del artículo 54 de la Ley General de los Derechos de Niñas, Niños y Adolescentes.</t>
  </si>
  <si>
    <t>http://gaceta.diputados.gob.mx/Gaceta/Votaciones/65/tabla1or2-101.php3</t>
  </si>
  <si>
    <t>Proyecto de decreto por el que se reforma el párrafo quinto del artículo 54 de la Ley General de los Derechos de Niñas, Niños y Adolescentes.</t>
  </si>
  <si>
    <t>http://gaceta.diputados.gob.mx/Gaceta/Votaciones/65/tabla1or2-102.php3</t>
  </si>
  <si>
    <t>Proyecto de decreto por el que se reforman diversas disposiciones de la Ley Agraria.</t>
  </si>
  <si>
    <t>http://gaceta.diputados.gob.mx/Gaceta/Votaciones/65/tabla1or2-103.php3</t>
  </si>
  <si>
    <t>Proyecto de decreto por el que se reforman diversas disposiciones de la Ley de Desarrollo Rural Sustentable, para incorporar conceptos de lenguaje incluyente.</t>
  </si>
  <si>
    <t>http://gaceta.diputados.gob.mx/Gaceta/Votaciones/65/tabla1or2-105.php3</t>
  </si>
  <si>
    <t>Proyecto de decreto por el que se reforma la fracción X del artículo 17 de la Ley General para la Igualdad entre Mujeres y Hombres, en materia de respeto de la dignidad de las mujeres.</t>
  </si>
  <si>
    <t>http://gaceta.diputados.gob.mx/Gaceta/Votaciones/65/tabla1or2-106.php3</t>
  </si>
  <si>
    <t>Proyecto de decreto por el que se adiciona el artículo 105 de la Ley General para prevenir, sancionar y erradicar los Delitos en materia de Trata de Personas y para la Protección y Asistencia a las Víctimas de Estos Delitos, en materia de emisión de la alerta Amber en favor de niñas, niños y adolescentes.</t>
  </si>
  <si>
    <t>http://gaceta.diputados.gob.mx/Gaceta/Votaciones/65/tabla1or2-107.php3</t>
  </si>
  <si>
    <t>Proyecto de decreto por el que se reforma el artículo 10 de la Ley para impulsar el Incremento Sostenido de la Productividad y la Competitividad de la Economía Nacional.</t>
  </si>
  <si>
    <t>http://gaceta.diputados.gob.mx/Gaceta/Votaciones/65/tabla1or2-108.php3</t>
  </si>
  <si>
    <t>Proyecto de decreto por el que se reforman y adicionan diversas disposiciones de la Ley General de Sociedades Mercantiles.</t>
  </si>
  <si>
    <t>http://gaceta.diputados.gob.mx/Gaceta/Votaciones/65/tabla1or2-109.php3</t>
  </si>
  <si>
    <t>Proyecto de decreto por el que se reforman, adicionan y derogan diversas disposiciones de la Ley General de Salud, en materia de salud mental y adicciones.</t>
  </si>
  <si>
    <t>http://gaceta.diputados.gob.mx/Gaceta/Votaciones/65/tabla1or2-111.php3</t>
  </si>
  <si>
    <t>Proyecto de decreto por el que se reforman diversas disposiciones de la Ley Federal de Procedimiento Contencioso Administrativo.</t>
  </si>
  <si>
    <t>http://gaceta.diputados.gob.mx/Gaceta/Votaciones/65/tabla1or2-112.php3</t>
  </si>
  <si>
    <t>Proyecto de decreto por el que se reforma el artículo 164 de la Ley de Desarrollo Rural Sustentable, en materia de prácticas agroecológicas.</t>
  </si>
  <si>
    <t>http://gaceta.diputados.gob.mx/Gaceta/Votaciones/65/tabla1or2-113.php3</t>
  </si>
  <si>
    <t>Proyecto de decreto por el que se declara el 17 de julio de cada año como el "Día Nacional de las Personas Defensoras de los Derechos Humanos Ambientales".</t>
  </si>
  <si>
    <t>http://gaceta.diputados.gob.mx/Gaceta/Votaciones/65/tabla1or2-114.php3</t>
  </si>
  <si>
    <t>Proyecto de decreto por el que se reforman y adicionan diversas disposiciones de la Ley de Premios, Estímulos y Recompensas Civiles</t>
  </si>
  <si>
    <t>http://gaceta.diputados.gob.mx/Gaceta/Votaciones/65/tabla1or2-115.php3</t>
  </si>
  <si>
    <t>Proyecto de decreto por el que se reforman diversas disposiciones de la Ley Federal de Armas de Fuego y Explosivos.</t>
  </si>
  <si>
    <t>http://gaceta.diputados.gob.mx/Gaceta/Votaciones/65/tabla1or2-116.php3</t>
  </si>
  <si>
    <t>Proyecto de decreto por el que se declara el 21 de noviembre como Día Nacional de la Niña Indígena y Afromexicana.</t>
  </si>
  <si>
    <t>http://gaceta.diputados.gob.mx/Gaceta/Votaciones/65/tabla1or2-117.php3</t>
  </si>
  <si>
    <t>Proyecto de decreto por el que se adiciona un segundo párrafo al artículo 30 Bis 4 de la Ley General de los Derechos de Niñas, Niños y Adolescentes.</t>
  </si>
  <si>
    <t>http://gaceta.diputados.gob.mx/Gaceta/Votaciones/65/tabla1or2-118.php3</t>
  </si>
  <si>
    <t>Proyecto de decreto por el que se reforma el artículo 138 de la Ley General de Pesca y Acuacultura Sustentables</t>
  </si>
  <si>
    <t>http://gaceta.diputados.gob.mx/Gaceta/Votaciones/65/tabla1or2-119.php3</t>
  </si>
  <si>
    <t>Proyecto de decreto por el que se reforman y adicionan los artículos 4 y 71 de la Ley de Vivienda.</t>
  </si>
  <si>
    <t>http://gaceta.diputados.gob.mx/Gaceta/Votaciones/65/tabla1or2-120.php3</t>
  </si>
  <si>
    <t>Proyecto de decreto por el que se establecen las características de una moneda conmemorativa alusiva al bicentenario de la Marina-Armada de México.</t>
  </si>
  <si>
    <t>http://gaceta.diputados.gob.mx/Gaceta/Votaciones/65/tabla1or2-121.php3</t>
  </si>
  <si>
    <t>Proyecto de decreto por el que se reforman los artículos 171 y 175 de la Ley Federal de Sanidad Animal.</t>
  </si>
  <si>
    <t>http://gaceta.diputados.gob.mx/Gaceta/Votaciones/65/tabla1or2-122.php3</t>
  </si>
  <si>
    <t>Proyecto de decreto por el que se reforma la fracción X del artículo 20 de la Ley General de Pesca y Acuacultura Sustentables.</t>
  </si>
  <si>
    <t>http://gaceta.diputados.gob.mx/Gaceta/Votaciones/65/tabla1or2-123.php3</t>
  </si>
  <si>
    <t>Proyecto de decreto por el que se reforman los artículos 4o., 25, 27 y 28 de la Constitución Política de los Estados Unidos Mexicanos, en materia de energía, y de acceso a la energía eléctrica.</t>
  </si>
  <si>
    <t>http://gaceta.diputados.gob.mx/Gaceta/Votaciones/65/tabla1or2-124.php3</t>
  </si>
  <si>
    <t>Proyecto de decreto que reforma y adiciona diversos preceptos de la Ley Minera.
Presentada por el Ejecutivo federal.</t>
  </si>
  <si>
    <t>http://gaceta.diputados.gob.mx/Gaceta/Votaciones/65/tabla1or2-126.php3</t>
  </si>
  <si>
    <t>Proyecto de decreto por el que se adiciona una fracción X al artículo 223 de la Ley Federal de Telecomunicaciones y Radiodifusión.</t>
  </si>
  <si>
    <t>http://gaceta.diputados.gob.mx/Gaceta/Votaciones/65/tabla1or2-127.php3</t>
  </si>
  <si>
    <t>Proyecto de decreto por el que se reforman diversas disposiciones de la Ley General de Transparencia y Acceso a la Información Pública, en materia de armonización y homologación</t>
  </si>
  <si>
    <t>http://gaceta.diputados.gob.mx/Gaceta/Votaciones/65/tabla1or2-128.php3</t>
  </si>
  <si>
    <t>Proyecto de decreto por el que se reforman y adicionan diversas disposiciones de la Ley General en materia de Desaparición Forzada de Personas, Desaparición cometida por Particulares y del Sistema Nacional de Búsqueda de Personas, a fin de crear el Centro Nacional de Identificación Humana.</t>
  </si>
  <si>
    <t>http://gaceta.diputados.gob.mx/Gaceta/Votaciones/65/tabla1or2-129.php3</t>
  </si>
  <si>
    <t>Proyecto de decreto por el que se adiciona el inciso e) a la fracción III del artículo 4 de la Ley del Instituto de Seguridad y Servicios Sociales de los Trabajadores del Estado.</t>
  </si>
  <si>
    <t>http://gaceta.diputados.gob.mx/Gaceta/Votaciones/65/tabla1or2-130.php3</t>
  </si>
  <si>
    <t>Proyecto de decreto por el que se reforman y adicionan los artículos 15 y 30 de la Ley General de Educación, en materia de conciencia marítima.</t>
  </si>
  <si>
    <t>http://gaceta.diputados.gob.mx/Gaceta/Votaciones/65/tabla1or2-132.php3</t>
  </si>
  <si>
    <t>Proyecto de decreto por el que se adicionan un segundo y tercer párrafos al artículo 45 de la Ley General de los Derechos de Niñas, Niños y Adolescentes.</t>
  </si>
  <si>
    <t>http://gaceta.diputados.gob.mx/Gaceta/Votaciones/65/tabla1or2-133.php3</t>
  </si>
  <si>
    <t>Proyecto de decreto por el que se reforman y adicionan diversas disposiciones del Código Nacional de Procedimientos Penales, de la Ley Nacional de Ejecución Penal y del Código Penal Federal, en materia de sanción del feminicidio en grado de tentativa.</t>
  </si>
  <si>
    <t>http://gaceta.diputados.gob.mx/Gaceta/Votaciones/65/tabla1or2-135.php3</t>
  </si>
  <si>
    <t>Proyecto de decreto por el que se reforman y adicionan diversas disposiciones del Código Penal Federal, en materia de matrimonio forzado de menores de edad.</t>
  </si>
  <si>
    <t>http://gaceta.diputados.gob.mx/Gaceta/Votaciones/65/tabla1or2-136.php3</t>
  </si>
  <si>
    <t>Proyecto de decreto por el que se adiciona el artículo vigésimo quinto transitorio al decreto por el que se expide la Ley General del Sistema para la Carrera de las Maestras y los Maestros, publicado en el Diario Oficial de la Federación el 30 de septiembre de 2019, en materia de libertad sindical.</t>
  </si>
  <si>
    <t>http://gaceta.diputados.gob.mx/Gaceta/Votaciones/65/tabla1or2-137.php3</t>
  </si>
  <si>
    <t>Proyecto de decreto por el que se reforma y adiciona el artículo 160 de la Ley del Instituto de Seguridad Social para las Fuerzas Armadas Mexicanas.</t>
  </si>
  <si>
    <t>http://gaceta.diputados.gob.mx/Gaceta/Votaciones/65/tabla1or2-138.php3</t>
  </si>
  <si>
    <t>Proyecto de decreto por el que se reforma la fracción VI del artículo 75 de la Ley General de Asentamientos Humanos, Ordenamiento Territorial y Desarrollo Urbano.</t>
  </si>
  <si>
    <t>http://gaceta.diputados.gob.mx/Gaceta/Votaciones/65/tabla1or2-139.php3</t>
  </si>
  <si>
    <t>Proyecto de decreto por el que se expide la Ley de los Impuestos Generales de Importación y de Exportación.</t>
  </si>
  <si>
    <t>http://gaceta.diputados.gob.mx/Gaceta/Votaciones/65/tabla1or2-141.php3</t>
  </si>
  <si>
    <t>Proyecto de decreto por el que se reforman diversas disposiciones de la Ley Nacional del Sistema Integral de Justicia Penal para Adolescentes, y de la Ley Federal contra la Delincuencia Organizada, en materia de combate al uso de menores de edad por delincuencia organizada.</t>
  </si>
  <si>
    <t>http://gaceta.diputados.gob.mx/Gaceta/Votaciones/65/tabla1or2-142.php3</t>
  </si>
  <si>
    <t>Proyecto de decreto por el que se reforma el artículo 127 de la Ley General de los Derechos de Niñas, Niños y Adolescentes</t>
  </si>
  <si>
    <t>http://gaceta.diputados.gob.mx/Gaceta/Votaciones/65/tabla1or2-143.php3</t>
  </si>
  <si>
    <t>Proyecto de decreto por el que se reforman y adicionan diversas disposiciones de la Ley General de Vida Silvestre, en materia de aprovechamiento de animales silvestres como mascotas.</t>
  </si>
  <si>
    <t>http://gaceta.diputados.gob.mx/Gaceta/Votaciones/65/tabla1or2-144.php3</t>
  </si>
  <si>
    <t>Acuerdo de la Junta de Coordinación Política, por el que se nombran a las diputadas y a los diputados integrantes de la Comisión Permanente del Congreso de la Unión, correspondiente al segundo receso del primer año de ejercicio de la LXV Legislatura.</t>
  </si>
  <si>
    <t>http://gaceta.diputados.gob.mx/Gaceta/Votaciones/65/tabla2or1-1.php3</t>
  </si>
  <si>
    <t xml:space="preserve">
Acuerdo de los Grupos Parlamentarios, por el que se postula a las diputadas y diputados que habrán de integrar la Mesa Directiva para el segundo año de ejercicio de la LXV Legislatura.</t>
  </si>
  <si>
    <t>http://gaceta.diputados.gob.mx/Gaceta/Votaciones/65/tabla2or1-2.php3</t>
  </si>
  <si>
    <r>
      <rPr>
        <rFont val="Arial"/>
        <color theme="1"/>
      </rPr>
      <t xml:space="preserve">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t>
    </r>
    <r>
      <rPr>
        <rFont val="Arial"/>
        <color rgb="FFFF0000"/>
      </rPr>
      <t>(Artículo primero del decreto: Ley Orgánica de la Administración Pública Federal)</t>
    </r>
  </si>
  <si>
    <t>http://gaceta.diputados.gob.mx/Gaceta/Votaciones/65/tabla2or1-3.php3</t>
  </si>
  <si>
    <r>
      <rPr>
        <rFont val="Arial"/>
        <color theme="1"/>
      </rPr>
      <t xml:space="preserve">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t>
    </r>
    <r>
      <rPr>
        <rFont val="Arial"/>
        <color rgb="FFFF0000"/>
      </rPr>
      <t>(Artículo segundo del decreto: Ley de la Guardia Nacional)</t>
    </r>
  </si>
  <si>
    <t>http://gaceta.diputados.gob.mx/Gaceta/Votaciones/65/tabla2or1-4.php3</t>
  </si>
  <si>
    <r>
      <rPr>
        <rFont val="Arial"/>
        <color theme="1"/>
      </rPr>
      <t xml:space="preserve">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t>
    </r>
    <r>
      <rPr>
        <rFont val="Arial"/>
        <color rgb="FFFF0000"/>
      </rPr>
      <t>(Artículo tercero del decreto: Ley Orgánica del Ejército y Fuerza Aérea Mexicanos)</t>
    </r>
  </si>
  <si>
    <t>http://gaceta.diputados.gob.mx/Gaceta/Votaciones/65/tabla2or1-5.php3</t>
  </si>
  <si>
    <t>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(Artículo cuarto del decreto: Ley de Ascensos y Recompensas del Ejército y Fuerza Aérea Mexicanos)</t>
  </si>
  <si>
    <t>http://gaceta.diputados.gob.mx/Gaceta/Votaciones/65/tabla2or1-6.php3</t>
  </si>
  <si>
    <t>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(Artículo quinto del decreto: Artículos transitorias)</t>
  </si>
  <si>
    <t>http://gaceta.diputados.gob.mx/Gaceta/Votaciones/65/tabla2or1-7.php3</t>
  </si>
  <si>
    <t>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(En lo particular los artículos primero, segundo, tercero y quinto del decreto)</t>
  </si>
  <si>
    <t>http://gaceta.diputados.gob.mx/Gaceta/Votaciones/65/tabla2or1-8.php3</t>
  </si>
  <si>
    <t>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(En lo particular el artículo cuarto del decreto)</t>
  </si>
  <si>
    <t>http://gaceta.diputados.gob.mx/Gaceta/Votaciones/65/tabla2or1-9.php3</t>
  </si>
  <si>
    <t>Proyecto de decreto por el que se deroga el numeral 2 del inciso d) de la fracción XII del artículo 6 de la Ley del Instituto de Seguridad y Servicios Sociales de los Trabajadores del Estado.</t>
  </si>
  <si>
    <t>http://gaceta.diputados.gob.mx/Gaceta/Votaciones/65/tabla2or1-10.php3</t>
  </si>
  <si>
    <t>Proyecto de decreto por el que se reforma el artículo 158 de la Ley General de Salud, para establecer como atribución de la Secretaría de Salud la vigilancia epidemiológica de las enfermedades no transmisibles.</t>
  </si>
  <si>
    <t>http://gaceta.diputados.gob.mx/Gaceta/Votaciones/65/tabla2or1-11.php3</t>
  </si>
  <si>
    <t>Proyecto de decreto por el que se reforman los artículos 18 y 115 de la Ley General de Educación, en materia de salud mental.</t>
  </si>
  <si>
    <t>http://gaceta.diputados.gob.mx/Gaceta/Votaciones/65/tabla2or1-12.php3</t>
  </si>
  <si>
    <t>De la Comisión de Atención a Grupos Vulnerables, con proyecto de decreto por el que se reforman y adicionan diversas disposiciones de la Ley General para la Inclusión de las Personas con Discapacidad.</t>
  </si>
  <si>
    <t>http://gaceta.diputados.gob.mx/Gaceta/Votaciones/65/tabla2or1-13.php3</t>
  </si>
  <si>
    <t>De la Comisión de Transparencia y Anticorrupción, con proyecto de decreto por el que se adiciona un párrafo quinto al artículo 26 de la Ley de Adquisiciones, Arrendamientos y Servicios del Sector Público.</t>
  </si>
  <si>
    <t>http://gaceta.diputados.gob.mx/Gaceta/Votaciones/65/tabla2or1-14.php3</t>
  </si>
  <si>
    <t>De la Comisión de Igualdad de Género, con proyecto de decreto por el que se reforma el artículo 6, fracción II, de la Ley General de Acceso de las Mujeres a una Vida Libre de Violencia.</t>
  </si>
  <si>
    <t>http://gaceta.diputados.gob.mx/Gaceta/Votaciones/65/tabla2or1-15.php3</t>
  </si>
  <si>
    <t>De la Comisión de Igualdad de Género, con proyecto de decreto por el que se reforman y adicionan diversas disposiciones de la Ley General de Acceso de las Mujeres a una Vida Libre de Violencia, en materia de interculturalidad.</t>
  </si>
  <si>
    <t>http://gaceta.diputados.gob.mx/Gaceta/Votaciones/65/tabla2or1-17.php3</t>
  </si>
  <si>
    <t>De la Comisión de Asuntos Migratorios, con proyecto de decreto por el que se reforman y adicionan diversas disposiciones de la Ley de Migración, en materia de lenguaje incluyente</t>
  </si>
  <si>
    <t>http://gaceta.diputados.gob.mx/Gaceta/Votaciones/65/tabla2or1-18.php3</t>
  </si>
  <si>
    <t>De la Comisión de Pueblos Indígenas y Afromexicanos, con proyecto de decreto por el que se adiciona la fracción XI al artículo 46 de la Ley Federal de Protección del Patrimonio Cultural de los Pueblos y Comunidades Indígenas y Afromexicanas, a fin de que se incorpore el titular del Instituto Nacional del Derecho de Autor a la Comisión Intersecretarial del Sistema de Protección del Patrimonio Cultural.</t>
  </si>
  <si>
    <t>http://gaceta.diputados.gob.mx/Gaceta/Votaciones/65/tabla2or1-19.php3</t>
  </si>
  <si>
    <t>De la Comisión de Derechos de la Niñez y Adolescencia, con proyecto de decreto por el que se reforman y adicionan diversas disposiciones de la Ley General de los Derechos de Niñas, Niños y Adolescentes, en materia de crianza positiva.</t>
  </si>
  <si>
    <t>http://gaceta.diputados.gob.mx/Gaceta/Votaciones/65/tabla2or1-20.php3</t>
  </si>
  <si>
    <t>De la Comisión de Atención a Grupos Vulnerables, con proyecto de decreto por el que se adiciona una fracción XIII al artículo 6 de la Ley General para la Inclusión de las Personas con Discapacidad.</t>
  </si>
  <si>
    <t>http://gaceta.diputados.gob.mx/Gaceta/Votaciones/65/tabla2or1-21.php3</t>
  </si>
  <si>
    <t>De la Comisión de Derechos Humanos, con proyecto de decreto por el que se reforma el artículo 27 de la Ley de la Comisión Nacional de Derechos Humanos, en materia de protección de derechos humanos de las personas privadas de su libertad.</t>
  </si>
  <si>
    <t>http://gaceta.diputados.gob.mx/Gaceta/Votaciones/65/tabla2or1-22.php3</t>
  </si>
  <si>
    <t>De la Comisión de Derechos de la Niñez y Adolescencia, con proyecto de decreto por el que se adiciona una fracción XXI al artículo 13, un capítulo vigésimo primero al título segundo y los artículos 101 Ter, 101 Ter 1 y 101 Ter 2, a la Ley General de los Derechos de Niñas, Niños y Adolescentes, en materia de alimentación nutritiva, suficiente y de calidad.</t>
  </si>
  <si>
    <t>http://gaceta.diputados.gob.mx/Gaceta/Votaciones/65/tabla2or1-23.php3</t>
  </si>
  <si>
    <t>De la Comisión de Pueblos Indígenas y Afromexicanos, con proyecto de decreto por el que se reforman y adicionan los artículos 7 y 13 de la Ley General de Derechos Lingüísticos de los Pueblos Indígenas.</t>
  </si>
  <si>
    <t>http://gaceta.diputados.gob.mx/Gaceta/Votaciones/65/tabla2or1-24.php3</t>
  </si>
  <si>
    <t>De la Comisión de Atención a Grupos Vulnerables, con proyecto de decreto por el que se reforma el artículo 11 de la Ley General para la Inclusión de las Personas con Discapacidad.</t>
  </si>
  <si>
    <t>http://gaceta.diputados.gob.mx/Gaceta/Votaciones/65/tabla2or1-25.php3</t>
  </si>
  <si>
    <t>De la Comisión de Atención a Grupos Vulnerables, con proyecto de decreto por el que se reforman los artículos 2 y 16 de la Ley General para la Inclusión de las Personas con Discapacidad.</t>
  </si>
  <si>
    <t>http://gaceta.diputados.gob.mx/Gaceta/Votaciones/65/tabla2or1-26.php3</t>
  </si>
  <si>
    <t>De la Comisión de Igualdad de Género, con proyecto de decreto por el que se adiciona una fracción X Bis al artículo 34 de la Ley General para la Igualdad entre Mujeres y Hombres.</t>
  </si>
  <si>
    <t>http://gaceta.diputados.gob.mx/Gaceta/Votaciones/65/tabla2or1-27.php3</t>
  </si>
  <si>
    <t>De la Comisión de Puntos Constitucionales, con proyecto de decreto por el que se reforma el párrafo primero y se adicionan los párrafos tercero y cuarto al artículo quinto transitorio del decreto por el que se reforman, adicionan y derogan diversas disposiciones de la Constitución Política de los Estados Unidos Mexicanos, en materia de Guardia Nacional, publicado en el Diario Oficial de la Federación el 26 de marzo de 2019.</t>
  </si>
  <si>
    <t>http://gaceta.diputados.gob.mx/Gaceta/Votaciones/65/tabla2or1-28.php3</t>
  </si>
  <si>
    <t xml:space="preserve">De la Comisión de Derechos de la Niñez y Adolescencia, con proyecto de decreto por el que se reforma la fracción VIII del artículo 50 de la Ley General de los Derechos de Niñas, Niños y Adolescentes, en materia de alimentación nutritiva, suficiente y de calidad </t>
  </si>
  <si>
    <t>http://gaceta.diputados.gob.mx/Gaceta/Votaciones/65/tabla2or1-29.php3</t>
  </si>
  <si>
    <t>De la Comisión de Justicia, con proyecto de decreto por el que se reforma el artículo 40 de la Ley de la Fiscalía General de la República, en materia de denuncia anónima.</t>
  </si>
  <si>
    <t>http://gaceta.diputados.gob.mx/Gaceta/Votaciones/65/tabla2or1-30.php3</t>
  </si>
  <si>
    <t>De la Comisión de Seguridad Social, con proyecto de decreto por el que se adicionan un tercer párrafo al artículo 101 y un artículo 102 Bis a la Ley del Seguro Social, para transferir semanas del periodo prenatal al periodo posnatal de la trabajadora embarazada asegurada.</t>
  </si>
  <si>
    <t>http://gaceta.diputados.gob.mx/Gaceta/Votaciones/65/tabla2or1-31.php3</t>
  </si>
  <si>
    <t>De la Comisión de Ciencia, Tecnología e Innovación, con proyecto de decreto por el que se adiciona una fracción IV al artículo 13 de la Ley Orgánica del Consejo Nacional de Ciencia y Tecnología.</t>
  </si>
  <si>
    <t>http://gaceta.diputados.gob.mx/Gaceta/Votaciones/65/tabla2or1-32.php3</t>
  </si>
  <si>
    <t>De la Comisión de Ciencia, Tecnología e Innovación, con proyecto de decreto por el que se adiciona un último párrafo al artículo 5 de la Ley Orgánica del Consejo Nacional de Ciencia y Tecnología.</t>
  </si>
  <si>
    <t>http://gaceta.diputados.gob.mx/Gaceta/Votaciones/65/tabla2or1-33.php3</t>
  </si>
  <si>
    <t xml:space="preserve">proyecto de decreto por el que se reforman y adicionan diversas disposiciones de la Ley General en Materia de Desaparición Forzada de Personas, Desaparición Cometida por Particulares y del Sistema Nacional de Búsqueda de Personas, del Código de Justicia Militar y de la Ley Nacional del Registro de Detenciones, en materia de estrategias de combate y mitigación de las desapariciones forzadas en nuestro país </t>
  </si>
  <si>
    <t>http://gaceta.diputados.gob.mx/Gaceta/Votaciones/65/tabla2or1-34.php3</t>
  </si>
  <si>
    <t xml:space="preserve">Relativo al cumplimiento de la sentencia dictada por la Primera Sala de la Suprema Corte de Justicia de la Nación, referente a la controversia constitucional 209/2021, respecto al monto de los recursos aprobados al Instituto Nacional Electoral en el decreto por el que se expide el Presupuesto de Egresos de la Federación para el Ejercicio Fiscal 2022 </t>
  </si>
  <si>
    <t>http://gaceta.diputados.gob.mx/Gaceta/Votaciones/65/tabla2or1-35.php3</t>
  </si>
  <si>
    <t xml:space="preserve">Proyecto de decreto por el que se expide la Ley de los Husos Horarios en los Estados Unidos Mexicanos </t>
  </si>
  <si>
    <t>http://gaceta.diputados.gob.mx/Gaceta/Votaciones/65/tabla2or1-36.php3</t>
  </si>
  <si>
    <t>Proyecto de decreto por el que se reforma el párrafo séptimo del artículo 4o. de la Constitución Política de los Estados Unidos Mexicanos, en materia de vivienda adecuada</t>
  </si>
  <si>
    <t>http://gaceta.diputados.gob.mx/Gaceta/Votaciones/65/tabla2or1-37.php3</t>
  </si>
  <si>
    <t>Proyecto de decreto por el que se adiciona un párrafo décimo séptimo al artículo 4o. de la Constitución Política de los Estados Unidos Mexicanos, en materia de inembargabilidad de recursos provenientes de programas sociales</t>
  </si>
  <si>
    <t>http://gaceta.diputados.gob.mx/Gaceta/Votaciones/65/tabla2or1-38.php3</t>
  </si>
  <si>
    <t>Proyecto de decreto por el que se reforman las fracciones III del apartado A y VII del apartado B, del artículo 123 de la Constitución Política de los Estados Unidos Mexicanos, en materia de igualdad y no discriminación en materia laboral de personas mayores.</t>
  </si>
  <si>
    <t>http://gaceta.diputados.gob.mx/Gaceta/Votaciones/65/tabla2or1-39.php3</t>
  </si>
  <si>
    <t xml:space="preserve">Proyecto de decreto por el que se reforman y adicionan los artículos 456 de la Ley General de Instituciones y Procedimientos Electorales, y 23 de la Ley General de Partidos Políticos, en materia de disminución de montos por infracciones. </t>
  </si>
  <si>
    <t>http://gaceta.diputados.gob.mx/Gaceta/Votaciones/65/tabla2or1-41.php3</t>
  </si>
  <si>
    <t>De la Comisión de Cambio Climático y Sostenibilidad, con proyecto de decreto por el que se reforman los artículos 61 y 63 de la Ley General de Cambio Climático, en materia de contribuciones determinadas a nivel nacional.</t>
  </si>
  <si>
    <t>http://gaceta.diputados.gob.mx/Gaceta/Votaciones/65/tabla2or1-42.php3</t>
  </si>
  <si>
    <t>Iniciativa con proyecto de decreto que reforma el artículo 61 de la Ley de Instituciones de Crédito.</t>
  </si>
  <si>
    <t>http://gaceta.diputados.gob.mx/Gaceta/Votaciones/65/tabla2or1-44.php3</t>
  </si>
  <si>
    <t>De la Comisión de Puntos Constitucionales, con proyecto de decreto por el que se adiciona una fracción X al artículo 116 de la Constitución Política de los Estados Unidos Mexicanos, en materia de símbolos de las entidades federativas.</t>
  </si>
  <si>
    <t>http://gaceta.diputados.gob.mx/Gaceta/Votaciones/65/tabla2or1-45.php3</t>
  </si>
  <si>
    <t>De la Comisión de Puntos Constitucionales, con proyecto de decreto por el que se reforma el artículo quinto transitorio del decreto por el que se reforman, adicionan y derogan diversas disposiciones de la Constitución Política de los Estados Unidos Mexicanos, en materia de Guardia Nacional, publicado en el Diario Oficial de la Federación el 26 de marzo de 2019.</t>
  </si>
  <si>
    <t>http://gaceta.diputados.gob.mx/Gaceta/Votaciones/65/tabla2or1-46.php3</t>
  </si>
  <si>
    <t>Iniciativa con proyecto de decreto por el que se reforma y adiciona el artículo 60 Bis de la Ley General de Vida Silvestre.</t>
  </si>
  <si>
    <t>http://gaceta.diputados.gob.mx/Gaceta/Votaciones/65/tabla2or1-47.php3</t>
  </si>
  <si>
    <t>Proyecto de decreto por el que se reforma y adiciona el artículo 60 Bis de la Ley General de Vida Silvestre (en lo particular los artículos reservados, en términos del decreto).</t>
  </si>
  <si>
    <t>http://gaceta.diputados.gob.mx/Gaceta/Votaciones/65/tabla2or1-48.php3</t>
  </si>
  <si>
    <t xml:space="preserve">Proyecto de decreto por el que se reforman, adicionan y derogan diversas disposiciones de la Ley Federal de Derechos.
. </t>
  </si>
  <si>
    <t>http://gaceta.diputados.gob.mx/Gaceta/Votaciones/65/tabla2or1-49.php3</t>
  </si>
  <si>
    <t>En lo particular el artículo 20, párrafo sexto, con la modificación propuesta por la diputada Ana Elizabeth Ayala Leyva y aceptada por la asamblea</t>
  </si>
  <si>
    <t>http://gaceta.diputados.gob.mx/Gaceta/Votaciones/65/tabla2or1-50.php3</t>
  </si>
  <si>
    <t>proyecto de decreto por el que se reforman, adicionan y derogan diversas disposiciones de la Ley Federal de Derechos (en lo particular los artículos reservados, en términos del decreto)</t>
  </si>
  <si>
    <t>http://gaceta.diputados.gob.mx/Gaceta/Votaciones/65/tabla2or1-51.php3</t>
  </si>
  <si>
    <t>proyecto de decreto por el que se expide la Ley de Ingresos de la Federación para el Ejercicio Fiscal 2023.</t>
  </si>
  <si>
    <t>http://gaceta.diputados.gob.mx/Gaceta/Votaciones/65/tabla2or1-52.php3</t>
  </si>
  <si>
    <t>En lo particular las adiciones de una fracción VIII al apartado A del artículo 16, y de un artículo vigesimosexto transitorio, modificaciones aceptadas por la asamblea, y los demás artículos reservados, en términos del dictamen</t>
  </si>
  <si>
    <t>http://gaceta.diputados.gob.mx/Gaceta/Votaciones/65/tabla2or1-53.php3</t>
  </si>
  <si>
    <t>proyecto de decreto por el que se adicionan diversas disposiciones del Código Penal Federal, en materia de privación de la vida en infracción de una medida cautelar.</t>
  </si>
  <si>
    <t>http://gaceta.diputados.gob.mx/Gaceta/Votaciones/65/tabla2or1-54.php3</t>
  </si>
  <si>
    <t>En lo particular los artículos reservados, en términos del dictamen.</t>
  </si>
  <si>
    <t>http://gaceta.diputados.gob.mx/Gaceta/Votaciones/65/tabla2or1-55.php3</t>
  </si>
  <si>
    <t>proyecto de decreto por el que se reforman, adicionan y derogan diversas disposiciones de los Códigos Penal Federal, y Nacional de Procedimientos Penales; de las Leyes Generales del Sistema Nacional de Seguridad Pública; de Víctimas; y de Acceso de las Mujeres a una Vida Libre de Violencia, en materia de investigación, sanción y reparación integral del delito de feminicidio.</t>
  </si>
  <si>
    <t>http://gaceta.diputados.gob.mx/Gaceta/Votaciones/65/tabla2or1-56.php3</t>
  </si>
  <si>
    <t>En lo particular los artículos reservados, en términos del dictamen</t>
  </si>
  <si>
    <t>http://gaceta.diputados.gob.mx/Gaceta/Votaciones/65/tabla2or1-57.php3</t>
  </si>
  <si>
    <t>Proyecto de decreto por el que se reforman, adicionan y derogan diversas disposiciones de la Ley General de Educación, en materia de salud alimentaria en las escuelas.</t>
  </si>
  <si>
    <t>http://gaceta.diputados.gob.mx/Gaceta/Votaciones/65/tabla2or1-58.php3</t>
  </si>
  <si>
    <t>Proyecto de decreto por el que se adiciona un segundo párrafo al artículo 25 de la Ley General de Salud.</t>
  </si>
  <si>
    <t>http://gaceta.diputados.gob.mx/Gaceta/Votaciones/65/tabla2or1-59.php3</t>
  </si>
  <si>
    <t>Proyecto de decreto por el que se reforman, adicionan y derogan diversas disposiciones de la Ley del Seguro Social, en materia de personas trabajadoras del hogar.</t>
  </si>
  <si>
    <t>http://gaceta.diputados.gob.mx/Gaceta/Votaciones/65/tabla2or1-60.php3</t>
  </si>
  <si>
    <t>Proyecto de decreto por el que se reforman y adicionan diversas disposiciones de la Ley Nacional de Ejecución Penal, en materia de trabajo en centros penitenciarios y reinserción social.</t>
  </si>
  <si>
    <t>http://gaceta.diputados.gob.mx/Gaceta/Votaciones/65/tabla2or1-61.php3</t>
  </si>
  <si>
    <t>En lo particular el artículo 4o., con la modificación propuesta por la diputada Joanna Alejandra Felipe Torres y aceptada por la asamblea.</t>
  </si>
  <si>
    <t>http://gaceta.diputados.gob.mx/Gaceta/Votaciones/65/tabla2or1-62.php3</t>
  </si>
  <si>
    <t>Proyecto de decreto por el que se reforman y adicionan los artículos 5o. y 10 de la Ley de los Derechos de las Personas Adultas Mayores.</t>
  </si>
  <si>
    <t>http://gaceta.diputados.gob.mx/Gaceta/Votaciones/65/tabla2or1-63.php3</t>
  </si>
  <si>
    <t>Proyecto de decreto por el que se reforman y adicionan diversas disposiciones del Código Nacional de Procedimientos Penales, que crean el Sistema Único de Carpetas de Investigación.</t>
  </si>
  <si>
    <t>http://gaceta.diputados.gob.mx/Gaceta/Votaciones/65/tabla2or1-64.php3</t>
  </si>
  <si>
    <t>http://gaceta.diputados.gob.mx/Gaceta/Votaciones/65/tabla2or1-65.php3</t>
  </si>
  <si>
    <t>Proyecto de decreto por el que se reforman los artículos 11, 12 y 13 de la Ley General de Turismo, en materia de paridad de género.</t>
  </si>
  <si>
    <t>http://gaceta.diputados.gob.mx/Gaceta/Votaciones/65/tabla2or1-66.php3</t>
  </si>
  <si>
    <t>Proyecto de decreto por el que se reforman y adicionan los artículos 219 y 251 de la Ley Federal de Telecomunicaciones y Radiodifusión</t>
  </si>
  <si>
    <t>http://gaceta.diputados.gob.mx/Gaceta/Votaciones/65/tabla2or1-68.php3</t>
  </si>
  <si>
    <t>Proyecto de decreto por el que se reforman los artículos 6, 7, 68 y 71 de la Ley de Vivienda.</t>
  </si>
  <si>
    <t>http://gaceta.diputados.gob.mx/Gaceta/Votaciones/65/tabla2or1-69.php3</t>
  </si>
  <si>
    <t>Proyecto de decreto por el que se adiciona una fracción XVIII al artículo 7 de la Ley General de Turismo.</t>
  </si>
  <si>
    <t>http://gaceta.diputados.gob.mx/Gaceta/Votaciones/65/tabla2or1-70.php3</t>
  </si>
  <si>
    <t>Proyecto de decreto por el que se reforma el artículo 3 de la Ley General para la Igualdad entre Mujeres y Hombres.</t>
  </si>
  <si>
    <t>http://gaceta.diputados.gob.mx/Gaceta/Votaciones/65/tabla2or1-71.php3</t>
  </si>
  <si>
    <t>Proyecto de decreto por el que se adicionan los artículos 4 y 9 de la Ley General de Turismo.</t>
  </si>
  <si>
    <t>http://gaceta.diputados.gob.mx/Gaceta/Votaciones/65/tabla2or1-72.php3</t>
  </si>
  <si>
    <t>Proyecto de decreto por el que se se reforman y adicionan diversas disposiciones de la Ley General de Salud, en materia de cuidados paliativos y tratamiento del dolor.</t>
  </si>
  <si>
    <t>http://gaceta.diputados.gob.mx/Gaceta/Votaciones/65/tabla2or1-73.php3</t>
  </si>
  <si>
    <t>Proyecto de decreto por el que se reforman y adicionan diversas disposiciones de la Ley Nacional de Ejecución Penal, en materia de mujeres con hijas e hijos en centros penitenciarios.</t>
  </si>
  <si>
    <t>http://gaceta.diputados.gob.mx/Gaceta/Votaciones/65/tabla2or1-74.php3</t>
  </si>
  <si>
    <t>Proyecto de decreto por el que se adicionan diversas disposiciones de la Ley Federal de Presupuesto y Responsabilidad Hacendaria.</t>
  </si>
  <si>
    <t>http://gaceta.diputados.gob.mx/Gaceta/Votaciones/65/tabla2or1-75.php3</t>
  </si>
  <si>
    <t>http://gaceta.diputados.gob.mx/Gaceta/Votaciones/65/tabla2or1-76.php3</t>
  </si>
  <si>
    <t>Proyecto de decreto por el que se reforma la fracción VIII del artículo 71 de la Ley General de Asentamientos Humanos, Ordenamiento Territorial y Desarrollo Urbano.</t>
  </si>
  <si>
    <t>http://gaceta.diputados.gob.mx/Gaceta/Votaciones/65/tabla2or1-77.php3</t>
  </si>
  <si>
    <t>Proyecto de decreto por el que se adicionan diversas disposiciones a la Ley General de Asentamientos Humanos, Ordenamiento Territorial y Desarrollo Urbano, en materia de estacionamientos.</t>
  </si>
  <si>
    <t>http://gaceta.diputados.gob.mx/Gaceta/Votaciones/65/tabla2or1-78.php3</t>
  </si>
  <si>
    <t>Proyecto de decreto por el que se adiciona un párrafo segundo a la fracción IX del artículo 37 de la Ley General de Asentamientos Humanos, Ordenamiento Territorial y Desarrollo Urbano.</t>
  </si>
  <si>
    <t>http://gaceta.diputados.gob.mx/Gaceta/Votaciones/65/tabla2or1-79.php3</t>
  </si>
  <si>
    <t>Proyecto de decreto por el que se adiciona el artículo 100 Ter a la Ley Orgánica del Congreso de los Estados Unidos Mexicanos.</t>
  </si>
  <si>
    <t>http://gaceta.diputados.gob.mx/Gaceta/Votaciones/65/tabla2or1-80.php3</t>
  </si>
  <si>
    <t>Proyecto de Presupuesto de Egresos de la Federación para el Ejercicio Fiscal de 2023.</t>
  </si>
  <si>
    <t>http://gaceta.diputados.gob.mx/Gaceta/Votaciones/65/tabla2or1-81.php3</t>
  </si>
  <si>
    <t>En lo particular lo reservado, en términos del dictamen, y las modificaciones aceptadas por la asamblea en los artículos 24, fracciones IV y VII; décimo segundo transitorio, segundo párrafo, y la adición de los artículos décimo tercero y décimo cuarto transitorios}</t>
  </si>
  <si>
    <t>http://gaceta.diputados.gob.mx/Gaceta/Votaciones/65/tabla2or1-82.php3</t>
  </si>
  <si>
    <t>Proyecto de decreto por el que se adicionan los artículos 11 y 12 de la Ley para Impulsar el Incremento Sostenido de la Productividad y la Competitividad de la Economía Nacional.</t>
  </si>
  <si>
    <t>http://gaceta.diputados.gob.mx/Gaceta/Votaciones/65/tabla2or1-83.php3</t>
  </si>
  <si>
    <t>Proyecto de decreto por el que se reforman diversas disposiciones de la Ley General para la Igualdad entre Mujeres y Hombres.</t>
  </si>
  <si>
    <t>http://gaceta.diputados.gob.mx/Gaceta/Votaciones/65/tabla2or1-84.php3</t>
  </si>
  <si>
    <t>Proyecto de decreto por el que se reforman diversas disposiciones de la Ley Federal de Sanidad Animal.</t>
  </si>
  <si>
    <t>http://gaceta.diputados.gob.mx/Gaceta/Votaciones/65/tabla2or1-85.php3</t>
  </si>
  <si>
    <t>Proyecto de decreto por el que se reforman y adicionan diversas disposiciones de la Ley General del Sistema Nacional de Seguridad Pública, en materia de paridad de género y atención de calidad para personas con discapacidad y grupos vulnerables.</t>
  </si>
  <si>
    <t>http://gaceta.diputados.gob.mx/Gaceta/Votaciones/65/tabla2or1-86.php3</t>
  </si>
  <si>
    <t>En lo particular el artículo 20, fracción III, inciso b), reservado, con la modficación propuesta por el diputado Ángel Miguel Rodríguez Torres y aceptada por la asamblea</t>
  </si>
  <si>
    <t>http://gaceta.diputados.gob.mx/Gaceta/Votaciones/65/tabla2or1-87.php3</t>
  </si>
  <si>
    <t>Proyecto de decreto por el que se reforman y adicionan los artículos 4o. y 25 de la Ley de la Economía Social y Solidaria, Reglamentaria del Párrafo Octavo del Artículo 25 de la Constitución Política de los Estados Unidos Mexicanos, en lo referente al sector social de la economía.</t>
  </si>
  <si>
    <t>http://gaceta.diputados.gob.mx/Gaceta/Votaciones/65/tabla2or1-88.php3</t>
  </si>
  <si>
    <t>Proyecto de decreto por el que se reforman y adicionan diversas disposiciones de Ley General de Responsabilidades Administrativas, en materia de supervisión, denuncia y sanción, para servidores públicos que vulneren derechos humanos de mujeres víctimas de violencia.</t>
  </si>
  <si>
    <t>http://gaceta.diputados.gob.mx/Gaceta/Votaciones/65/tabla2or1-89.php3</t>
  </si>
  <si>
    <t>Proyecto de decreto por el que se adiciona un segundo párrafo a la fracción I del artículo 11 de la Ley General para la Atención y Protección a Personas con la Condición del Espectro Autista.</t>
  </si>
  <si>
    <t>http://gaceta.diputados.gob.mx/Gaceta/Votaciones/65/tabla2or1-90.php3</t>
  </si>
  <si>
    <t>Proyecto de decreto por el que se adicionan y reforman diversas disposiciones de la Ley General de Acceso de las Mujeres a una Vida Libre de Violencia, en materia de alerta de género.</t>
  </si>
  <si>
    <t>http://gaceta.diputados.gob.mx/Gaceta/Votaciones/65/tabla2or1-91.php3</t>
  </si>
  <si>
    <t>Proyecto de decreto por el que se reforma el artículo 49 de la Ley General de Movilidad y Seguridad Vial.</t>
  </si>
  <si>
    <t>http://gaceta.diputados.gob.mx/Gaceta/Votaciones/65/tabla2or1-92.php3</t>
  </si>
  <si>
    <t>Proyecto de decreto por el que se adiciona el artículo 20 Quáter de la Ley General de Acceso de las Mujeres a una Vida Libre de Violencia.</t>
  </si>
  <si>
    <t>http://gaceta.diputados.gob.mx/Gaceta/Votaciones/65/tabla2or1-93.php3</t>
  </si>
  <si>
    <t>Proyecto de decreto por el que se reforman y adicionan diversas disposiciones de la Ley Agraria.</t>
  </si>
  <si>
    <t>http://gaceta.diputados.gob.mx/Gaceta/Votaciones/65/tabla2or1-94.php3</t>
  </si>
  <si>
    <t>Proyecto de decreto por el que se reforman y adicionan diversas disposiciones de la Ley General de Educación, en materia de violencia escolar.</t>
  </si>
  <si>
    <t>http://gaceta.diputados.gob.mx/Gaceta/Votaciones/65/tabla2or1-95.php3</t>
  </si>
  <si>
    <t>Proyecto de decreto por el que se reforman y adicionan diversas disposiciones de la Ley Nacional de Ejecución Penal, en materia de gestión menstrual y perspectiva de género.</t>
  </si>
  <si>
    <t>http://gaceta.diputados.gob.mx/Gaceta/Votaciones/65/tabla2or1-96.php3</t>
  </si>
  <si>
    <t>Proyecto de decreto por el que se reforma el párrafo sexto del artículo 87 Bis 2 de la Ley General del Equilibrio Ecológico y la Protección al Ambiente.</t>
  </si>
  <si>
    <t>http://gaceta.diputados.gob.mx/Gaceta/Votaciones/65/tabla2or1-97.php3</t>
  </si>
  <si>
    <t>Proyecto de decreto por el que se reforma la denominación y diversas disposiciones de la Ley de la Economía Social y Solidaria, Reglamentaria del Párrafo Octavo del Artículo 25 de la Constitución Política de los Estados Unidos Mexicanos, en lo referente al sector social de la economía.</t>
  </si>
  <si>
    <t>http://gaceta.diputados.gob.mx/Gaceta/Votaciones/65/tabla2or1-98.php3</t>
  </si>
  <si>
    <t>Proyecto de decreto por el que se adiciona una fracción III Bis al artículo 1o. de la Ley Federal para prevenir y eliminar la Discriminación, en materia de discriminación múltiple.</t>
  </si>
  <si>
    <t>http://gaceta.diputados.gob.mx/Gaceta/Votaciones/65/tabla2or1-99.php3</t>
  </si>
  <si>
    <t>Proyecto de decreto por el que se reforman, adicionan y derogan diversas disposiciones de la Ley del Seguro Social, en materia de aseguramiento voluntario para trabajadores independientes.</t>
  </si>
  <si>
    <t>http://gaceta.diputados.gob.mx/Gaceta/Votaciones/65/tabla2or1-100.php3</t>
  </si>
  <si>
    <t>proyecto de decreto por el que se adiciona un inciso d) a la fracción V del artículo 34 Ter de la Ley General de Acceso de las Mujeres a una Vida Libre de Violencia.</t>
  </si>
  <si>
    <t>http://gaceta.diputados.gob.mx/Gaceta/Votaciones/65/tabla2or1-101.php3</t>
  </si>
  <si>
    <t>Proyecto de decreto por el que se adiciona un segundo párrafo al artículo 7 de la Ley General de Acceso de las Mujeres a una Vida Libre de Violencia.</t>
  </si>
  <si>
    <t>http://gaceta.diputados.gob.mx/Gaceta/Votaciones/65/tabla2or1-102.php3</t>
  </si>
  <si>
    <t>Proyecto de decreto por el que se reforma la fracción II y se adiciona una fracción III al artículo 5 de la Ley de los Husos Horarios en los Estados Unidos Mexicanos.</t>
  </si>
  <si>
    <t>http://gaceta.diputados.gob.mx/Gaceta/Votaciones/65/tabla2or1-103.php3</t>
  </si>
  <si>
    <t>Proyecto de decreto por el que se reforman y adicionan el artículo 303 de la Ley del Seguro Social, y el artículo 29 de la Ley del Instituto de Seguridad y Servicios Sociales de los Trabajadores del Estado.</t>
  </si>
  <si>
    <t>http://gaceta.diputados.gob.mx/Gaceta/Votaciones/65/tabla2or1-104.php3</t>
  </si>
  <si>
    <t>Proyecto de decreto por el que se reforma el artículo 86 de la Ley Orgánica del Poder Judicial de la Federación.</t>
  </si>
  <si>
    <t>http://gaceta.diputados.gob.mx/Gaceta/Votaciones/65/tabla2or1-105.php3</t>
  </si>
  <si>
    <t>Proyecto de decreto por el que se reforma el artículo 1 de la Ley Orgánica del Consejo Nacional de Ciencia y Tecnología.</t>
  </si>
  <si>
    <t>http://gaceta.diputados.gob.mx/Gaceta/Votaciones/65/tabla2or1-106.php3</t>
  </si>
  <si>
    <t>Proyecto de decreto por el que se reforman los artículos 2, 27, 28, 31 y 33 de la Ley General de Protección Civil.</t>
  </si>
  <si>
    <t>http://gaceta.diputados.gob.mx/Gaceta/Votaciones/65/tabla2or1-107.php3</t>
  </si>
  <si>
    <t>Proyecto de decreto por el que se reforma el artículo 3 de la Ley de Vivienda.</t>
  </si>
  <si>
    <t>http://gaceta.diputados.gob.mx/Gaceta/Votaciones/65/tabla2or1-108.php3</t>
  </si>
  <si>
    <t>Proyecto de decreto por el que se deroga la fracción V del artículo 131 de la Ley del Instituto de Seguridad y Servicios Sociales de los Trabajadores del Estado.</t>
  </si>
  <si>
    <t>http://gaceta.diputados.gob.mx/Gaceta/Votaciones/65/tabla2or1-109.php3</t>
  </si>
  <si>
    <t>Proyecto de decreto por el que se reforma el artículo 127 de la Ley General de Vida Silvestre.</t>
  </si>
  <si>
    <t>http://gaceta.diputados.gob.mx/Gaceta/Votaciones/65/tabla2or1-110.php3</t>
  </si>
  <si>
    <t>Proyecto de decreto por el que se reforman y adicionan diversas disposiciones de la Ley General de Movilidad y Seguridad Vial, en materia de derechos Lingüísticos de las personas sordas y el derecho a la accesibilidad cognitiva.</t>
  </si>
  <si>
    <t>http://gaceta.diputados.gob.mx/Gaceta/Votaciones/65/tabla2or1-111.php3</t>
  </si>
  <si>
    <t>Proyecto de decreto por el que se adiciona un artículo 133 Bis a la Ley Orgánica del Congreso General de los Estados Unidos Mexicanos.</t>
  </si>
  <si>
    <t>http://gaceta.diputados.gob.mx/Gaceta/Votaciones/65/tabla2or1-112.php3</t>
  </si>
  <si>
    <t>Proyecto de decreto por el que se adicionan los artículos 7o. y 37 de la Ley Federal para el Fomento de la Microindustria y la Actividad Artesanal.</t>
  </si>
  <si>
    <t>http://gaceta.diputados.gob.mx/Gaceta/Votaciones/65/tabla2or1-113.php3</t>
  </si>
  <si>
    <t>Proyecto de decreto por el que se reforman, adicionan y derogan diversas disposiciones de la Constitución Política de los Estados Unidos Mexicanos, en materia electoral.</t>
  </si>
  <si>
    <t>http://gaceta.diputados.gob.mx/Gaceta/Votaciones/65/tabla2or1-114.php3</t>
  </si>
  <si>
    <t>Iniciativa que reforma, adiciona y deroga diversas disposiciones de la Ley General de Comunicación Social, y de la Ley General de Responsabilidades Administrativas.</t>
  </si>
  <si>
    <t>http://gaceta.diputados.gob.mx/Gaceta/Votaciones/65/tabla2or1-115.php3</t>
  </si>
  <si>
    <t>En lo particular los artículos reservados, en términos del dictamen, y con las modificaciones aceptadas por la asamblea</t>
  </si>
  <si>
    <t>http://gaceta.diputados.gob.mx/Gaceta/Votaciones/65/tabla2or1-116.php3</t>
  </si>
  <si>
    <t>Iniciativa que reforma, adiciona y deroga diversas disposiciones de la Ley General de Instituciones y Procedimientos Electorales, de la Ley General de Partidos Políticos y de la Ley Orgánica del Poder Judicial de la Federación; y expide la Ley General de los Medios de Impugnación en Materia Electoral.</t>
  </si>
  <si>
    <t>http://gaceta.diputados.gob.mx/Gaceta/Votaciones/65/tabla2or1-117.php3</t>
  </si>
  <si>
    <t>En lo particular los artículos reservados, en términos del dictamen, y con las modificaciones aceptadas por la asamblea.</t>
  </si>
  <si>
    <t>http://gaceta.diputados.gob.mx/Gaceta/Votaciones/65/tabla2or1-118.php3</t>
  </si>
  <si>
    <t>Iniciativa con proyecto de decreto por el que se declara 2023 "Año de Francisco Villa".</t>
  </si>
  <si>
    <t>http://gaceta.diputados.gob.mx/Gaceta/Votaciones/65/tabla2or1-119.php3</t>
  </si>
  <si>
    <t>Proyecto de decreto por el que se reforman y adicionan los artículos 100, 102 y 114 de la Ley Federal de Telecomunicaciones.</t>
  </si>
  <si>
    <t>http://gaceta.diputados.gob.mx/Gaceta/Votaciones/65/tabla2or1-120.php3</t>
  </si>
  <si>
    <t>Proyecto de decreto por el que se reforman y adicionan diversas disposiciones de las Leyes Orgánicas de la Administración Pública Federal, y de la Armada de México.</t>
  </si>
  <si>
    <t>http://gaceta.diputados.gob.mx/Gaceta/Votaciones/65/tabla2or1-121.php3</t>
  </si>
  <si>
    <t>Proyecto de decreto por el que se adicionan dos párrafos al artículo 26 de la Ley del Sistema Nacional de Información Estadística y Geográfica.</t>
  </si>
  <si>
    <t>http://gaceta.diputados.gob.mx/Gaceta/Votaciones/65/tabla2or1-122.php3</t>
  </si>
  <si>
    <t>Proyecto de decreto por el que se reforma la fracción IV del artículo 125 de la Ley General de los Derechos de Niñas, Niños y Adolescentes.</t>
  </si>
  <si>
    <t>http://gaceta.diputados.gob.mx/Gaceta/Votaciones/65/tabla2or1-123.php3</t>
  </si>
  <si>
    <t>Proyecto de decreto por el que se adiciona una fracción XIX al artículo 50 de la Ley General de los Derechos de Niñas, Niños y Adolescentes.</t>
  </si>
  <si>
    <t>http://gaceta.diputados.gob.mx/Gaceta/Votaciones/65/tabla2or1-124.php3</t>
  </si>
  <si>
    <t>Proyecto de decreto por el que se reforman, adicionan y derogan diversas disposiciones de la Ley Orgánica del Tribunal Federal de Justicia Administrativa.</t>
  </si>
  <si>
    <t>http://gaceta.diputados.gob.mx/Gaceta/Votaciones/65/tabla2or1-125.php3</t>
  </si>
  <si>
    <t xml:space="preserve">En lo particular los artículos reservados, en términos del dictamen. </t>
  </si>
  <si>
    <t>http://gaceta.diputados.gob.mx/Gaceta/Votaciones/65/tabla2or1-126.php3</t>
  </si>
  <si>
    <t>Proyecto de decreto por el que se reforman los artículos 76 y 78 de la Ley Federal del Trabajo, en materia de vacaciones.
Aprobado en la Cámara de Diputados con 476 votos en pro, el jueves 8 de diciembre de 2022</t>
  </si>
  <si>
    <t>http://gaceta.diputados.gob.mx/Gaceta/Votaciones/65/tabla2or1-127.php3</t>
  </si>
  <si>
    <t>Proyecto de decreto por el que se reforma la fracción XXVII del artículo 4 de la Ley del Instituto Nacional de los Pueblos Indígenas.</t>
  </si>
  <si>
    <t>http://gaceta.diputados.gob.mx/Gaceta/Votaciones/65/tabla2or1-128.php3</t>
  </si>
  <si>
    <t>Proyecto de decreto por el que se reforman y adicionan los artículos 12 y 17 de la Ley Orgánica de los Tribunales Agrarios.</t>
  </si>
  <si>
    <t>http://gaceta.diputados.gob.mx/Gaceta/Votaciones/65/tabla2or1-130.php3</t>
  </si>
  <si>
    <t>Proyecto de decreto por el que el presidente de los Estados Unidos Mexicanos, somete a la ratificación de la Cámara de Diputados, los nombramientos de los ciudadanos Antonio Martínez Dagnino, como jefe del Servicio de Administración Tributaria; Armando Ramírez Sánchez, como administrador general de Grandes Contribuyentes; Gari Gevijoar Flores Hernández González, como administrador general de Recaudación; y Ricardo Carrasco Varona, como administrador general Jurídico, todos del Servicio de Administración Tributaria de la Secretaría de Hacienda y Crédito Público.</t>
  </si>
  <si>
    <t>http://gaceta.diputados.gob.mx/Gaceta/Votaciones/65/tabla2or1-131.php3</t>
  </si>
  <si>
    <t>Relativo a la Cuenta de la Hacienda Pública Federal correspondiente al ejercicio fiscal 2020.</t>
  </si>
  <si>
    <t>http://gaceta.diputados.gob.mx/Gaceta/Votaciones/65/tabla2or1-132.php3</t>
  </si>
  <si>
    <t>Proyecto de decreto por el que se declara 2023 Año de Francisco Villa, el revolucionario del pueblo.</t>
  </si>
  <si>
    <t>http://gaceta.diputados.gob.mx/Gaceta/Votaciones/65/tabla2or1-133.php3</t>
  </si>
  <si>
    <t>Acuerdo de la Junta de Coordinación Política por el que se nombran a las diputadas y los diputados integrantes de la Comisión Permanente del Congreso de la Unión, correspondiente al primer receso del segundo año de ejercicio de la LXV Legislatura.</t>
  </si>
  <si>
    <t>http://gaceta.diputados.gob.mx/Gaceta/Votaciones/65/tabla2or1-134.php3</t>
  </si>
  <si>
    <t>Minuta con proyecto de decreto por el que se reforman, adicionan y derogan diversas disposiciones de la Ley General de Instituciones y Procedimientos Electorales, de la Ley General de Partidos Políticos, de la Ley Orgánica del Poder Judicial de la Federación, y se expide la Ley General de los Medios de Impugnación en Materia Electoral.</t>
  </si>
  <si>
    <t>http://gaceta.diputados.gob.mx/Gaceta/Votaciones/65/tabla2or1-135.php3</t>
  </si>
  <si>
    <t>http://gaceta.diputados.gob.mx/Gaceta/Votaciones/65/tabla2or1-136.php3</t>
  </si>
  <si>
    <t>Minuta con proyecto de decreto por el que se reforman, adicionan y derogan diversas disposiciones de la Ley General de Comunicación Social y la Ley General de Responsabilidades Administrativas.</t>
  </si>
  <si>
    <t>Gaceta Parlamenatria de la Cámara de Diputados</t>
  </si>
  <si>
    <t>De las Comisiones Unidas de Seguridad Ciudadana y Defensa Nacional, con proyecto de decreto por el que se expide la Ley de Protección del Espacio Aéreo Mexicano</t>
  </si>
  <si>
    <t>Acuerdo de los Grupos Parlamentarios, relativo a la integración en las Secretarías de la Mesa Directiva para el segundo año de ejercicio de la LXV Legislatura.</t>
  </si>
  <si>
    <t>De la Comisión de Salud, con proyecto de decreto por el que se adiciona el artículo 216 Bis de la Ley General de Salud, en materia de grasas trans</t>
  </si>
  <si>
    <t>De la Comisión de Derechos Humanos, con proyecto de decreto por el que se reforma el segundo párrafo del artículo 15 Octavus de la Ley Federal para prevenir y eliminar la Discriminación, en materia de eliminación de mecanismos de exclusión hacia personas jóvenes</t>
  </si>
  <si>
    <t>De la Comisión de Desarrollo Urbano y Ordenamiento Territorial, con proyecto de decreto por el que se reforman los artículos 18 y 21 de la Ley General de Asentamientos Humanos, Ordenamiento Territorial y Desarrollo Urbano.</t>
  </si>
  <si>
    <t>De la Comisión de Gobernación y Población, con proyecto de decreto por el que se reforma el primer párrafo del artículo 154 de la Ley General de Bienes Nacionales.</t>
  </si>
  <si>
    <t>De la Comisión de Desarrollo y Conservación Rural, Agrícola y Autosuficiencia Alimentaria, con proyecto de decreto por el que se reforman los artículos 27 y 30 de la Ley Orgánica de los Tribunales Agrarios.</t>
  </si>
  <si>
    <t>De la Comisión de Trabajo y Previsión Social, con proyecto de decreto por el que se reforman las fracciones VIII del artículo 8 y VIII del artículo 18 de la Ley del Instituto del Fondo Nacional para el Consumo de los Trabajadores</t>
  </si>
  <si>
    <t>De la Comisión de Hacienda y Crédito Público, con proyecto de decreto por el que se establecen las características de una Moneda Conmemorativa alusiva al bicentenario de la incorporación de Chiapas a México por voluntad libre y soberana.</t>
  </si>
  <si>
    <t>De la Comisión de Cultura y Cinematografía, con proyecto de decreto por el que se adiciona una fracción VII al artículo 7 de la Ley General de Cultura y Derechos Culturales.</t>
  </si>
  <si>
    <t>Acuerdo de la Junta de Coordinación Política, por el que se modifica el proceso para la designación del Comité Técnico de Evaluación.</t>
  </si>
  <si>
    <t>De la Comisión de Derechos de la Niñez y Adolescencia, con proyecto de decreto por el que se reforma el artículo 86 de la Ley General de los Derechos de Niñas, Niños y Adolescentes, en materia de procedimientos jurisdiccionales y administrativos sencillos, comprensibles y eficaces para niñas, niños y adolescentes.</t>
  </si>
  <si>
    <t>De la Comisión de Transparencia y Anticorrupción, con proyecto de decreto por el que se reforman los artículos 74 y 113 de la Ley General de Responsabilidades Administrativas, en materia de prescripción</t>
  </si>
  <si>
    <t>De la Comisión de Cultura y Cinematografía, con proyecto de decreto por el que se reforman los artículos 33, 39 y 43; y se adiciona un artículo 34 Bis a la Ley General de Bibliotecas.</t>
  </si>
  <si>
    <t>De la Comisión de Desarrollo y Conservación Rural, Agrícola y Autosuficiencia Alimentaria, con proyecto de decreto por el que se reforma el artículo 154 de la Ley de Desarrollo Rural Sustentable</t>
  </si>
  <si>
    <t>De las Comisiones Unidas de Seguridad Ciudadana, y de Gobernación y Población, con proyecto de decreto por el que se reforman y adicionan diversas disposiciones de la Ley Nacional sobre el Uso de la Fuerza.</t>
  </si>
  <si>
    <t>De la Comisión de Transparencia y Anticorrupción, con proyecto de decreto por el que se adiciona un segundo párrafo al artículo 1 de la Ley de Adquisiciones, Arrendamientos y Servicios del Sector Público.</t>
  </si>
  <si>
    <t>Acuerdo de la Junta de Coordinación Política, por el que se propone al pleno de la Cámara de Diputados responder el requerimiento de información del Tribunal Electoral del Poder Judicial de la Federación.</t>
  </si>
  <si>
    <t>Resolución de los Órganos de Gobierno de la Cámara de Diputados, por la que el pleno de esta soberanía se da por enterado de la sentencia dictada por la Sala Superior del Tribunal Electoral del Poder Judicial de la Federación en los expedientes SUP-JDC-74/2023 y acumulado, y da trámite a la misma.</t>
  </si>
  <si>
    <t>De la Comisión de Atención a Grupos Vulnerables, con proyecto de decreto por el que se adiciona un artículo 23 Bis a la Ley de los Derechos de las Personas Adultas Mayores.</t>
  </si>
  <si>
    <t>De la Comisión de Vivienda, con proyecto de decreto por el que se reforma la fracción VIII del artículo 6 y se adiciona una fracción IX al artículo 22 de la Ley de Vivienda.</t>
  </si>
  <si>
    <t>De la Comisión de Desarrollo y Conservación Rural, Agrícola y Autosuficiencia Alimentaria, con proyecto de decreto por el que se reforma el artículo 35 de la Ley Agraria.</t>
  </si>
  <si>
    <t>De la Comisión de Atención a Grupos Vulnerables, con proyecto de decreto por el que se adiciona el artículo 5 Bis a la Ley de los Derechos de las Personas Adultas Mayores.</t>
  </si>
  <si>
    <t>De la Comisión de Régimen, Reglamentos y Prácticas Parlamentarias, con proyecto de decreto por el que se adiciona el artículo 77 del Reglamento de la Cámara de Diputados, en materia de iniciativas constitucionales y normas secundarias.</t>
  </si>
  <si>
    <t>De la Comisión de Igualdad de Género, con proyecto de decreto por el que se reforman y adicionan diversas disposiciones de la Ley Orgánica de la Administración Pública Federal, de la Ley del Sistema Nacional de Información Estadística y Geográfica, de la Ley Federal de Telecomunicaciones y Radiodifusión, de la Ley del Banco de México y de la Ley de la Comisión Nacional de los Derechos Humanos, en materia de paridad de género.</t>
  </si>
  <si>
    <t>De la Comisión de Vivienda, con proyecto de decreto por el que se reforman y adicionan diversas disposiciones de la Ley de Vivienda, en materia de vivienda abandonada.</t>
  </si>
  <si>
    <t>http://gaceta.diputados.gob.mx/Gaceta/Votaciones/65/tabla2or2-28.php3</t>
  </si>
  <si>
    <t>Proyecto de decreto por el que se reforman los artículos 251 de la Ley del Seguro Social y 146 de la Ley Federal del Trabajo, y se adiciona un artículo 59 Bis a la Ley del Instituto del Fondo Nacional de la Vivienda para los Trabajadores, en materia de vivienda para trabajadores independiente</t>
  </si>
  <si>
    <t>http://gaceta.diputados.gob.mx/Gaceta/Votaciones/65/tabla2or2-29.php3</t>
  </si>
  <si>
    <t>Proyecto de decreto por el que se adiciona una fracción XXII al artículo 3o. de la Ley General de Asentamientos Humanos, Ordenamiento Territorial y Desarrollo Urbano.</t>
  </si>
  <si>
    <t>http://gaceta.diputados.gob.mx/Gaceta/Votaciones/65/tabla2or2-30.php3</t>
  </si>
  <si>
    <t>Proyecto de decreto por el que se reforma el artículo 6o. y adiciona una fracción IV al artículo 14 de la Ley de los Derechos de las Personas Adultas Mayores.</t>
  </si>
  <si>
    <t>http://gaceta.diputados.gob.mx/Gaceta/Votaciones/65/tabla2or2-31.php3</t>
  </si>
  <si>
    <t>Proyecto de decreto por el que se adiciona una fracción XXVII, recorriéndose la subsecuente, al artículo 10 de la Ley General de Asentamientos Humanos, Ordenamiento Territorial y Desarrollo Urbano.</t>
  </si>
  <si>
    <t>http://gaceta.diputados.gob.mx/Gaceta/Votaciones/65/tabla2or2-32.php3</t>
  </si>
  <si>
    <t>Proyecto de decreto por el que se reforma el artículo 4o. de la Ley de Fomento para la Lectura y el Libro</t>
  </si>
  <si>
    <t>http://gaceta.diputados.gob.mx/Gaceta/Votaciones/65/tabla2or2-33.php3</t>
  </si>
  <si>
    <t>Proyecto de decreto por el que se reforman y adicionan diversas disposiciones de la Ley General de Acceso de las Mujeres a una Vida Libre de Violencia, en materia de violencia vicaria.</t>
  </si>
  <si>
    <t>http://gaceta.diputados.gob.mx/Gaceta/Votaciones/65/tabla2or2-34.php3</t>
  </si>
  <si>
    <t>Proyecto de decreto por el que se reforma el artículo 5 de la Ley General de Cultura y Derechos Culturales.</t>
  </si>
  <si>
    <t>http://gaceta.diputados.gob.mx/Gaceta/Votaciones/65/tabla2or2-35.php3</t>
  </si>
  <si>
    <t>Proyecto de decreto por el que se adiciona un tercer párrafo al artículo 343 Bis del Código Penal Federal, en materia de violencia familiar.</t>
  </si>
  <si>
    <t>http://gaceta.diputados.gob.mx/Gaceta/Votaciones/65/tabla2or2-36.php3</t>
  </si>
  <si>
    <t>Proyecto de decreto por el que se reforman y adicionan diversas disposiciones de la Ley General de Pesca y Acuacultura Sustentables.</t>
  </si>
  <si>
    <t>http://gaceta.diputados.gob.mx/Gaceta/Votaciones/65/tabla2or2-37.php3</t>
  </si>
  <si>
    <t>Proyecto de decreto por el que se adiciona un tercer párrafo al artículo 97 de la Ley de Migración.</t>
  </si>
  <si>
    <t>http://gaceta.diputados.gob.mx/Gaceta/Votaciones/65/tabla2or2-38.php3</t>
  </si>
  <si>
    <t>Proyecto de decreto por el que se adicionan diversas disposiciones a la Ley General de Responsabilidades Administrativas, en materia de hostigamiento y acoso sexual.</t>
  </si>
  <si>
    <t>http://gaceta.diputados.gob.mx/Gaceta/Votaciones/65/tabla2or2-39.php3</t>
  </si>
  <si>
    <t>Proyecto de decreto por el que se reforma el primer párrafo y se adiciona una fracción VII al artículo 8 de la Ley General de Acceso de las Mujeres a una Vida Libre de Violencia.</t>
  </si>
  <si>
    <t>http://gaceta.diputados.gob.mx/Gaceta/Votaciones/65/tabla2or2-40.php3</t>
  </si>
  <si>
    <t>Proyecto de decreto por el que se adicionan los artículos 17 y 34 de la Ley General para la Igualdad entre Mujeres y Hombres, en materia de igualdad salarial.</t>
  </si>
  <si>
    <t>http://gaceta.diputados.gob.mx/Gaceta/Votaciones/65/tabla2or2-41.php3</t>
  </si>
  <si>
    <t>Proyecto de decreto por el que se reforma el artículo 37 de la Ley Agraria.</t>
  </si>
  <si>
    <t>http://gaceta.diputados.gob.mx/Gaceta/Votaciones/65/tabla2or2-42.php3</t>
  </si>
  <si>
    <t>Proyecto de decreto por el que se reforman los artículos 4o. y 32 de la Ley Agraria.</t>
  </si>
  <si>
    <t>http://gaceta.diputados.gob.mx/Gaceta/Votaciones/65/tabla2or2-43.php3</t>
  </si>
  <si>
    <t>Proyecto de decreto por el que se reforma el artículo 157 Bis 9 de la Ley General de Salud.</t>
  </si>
  <si>
    <t>http://gaceta.diputados.gob.mx/Gaceta/Votaciones/65/tabla2or2-44.php3</t>
  </si>
  <si>
    <t>Proyecto de decreto por el que se reforman la fracción XI del artículo 57 de la Ley General de los Derechos de Niñas, Niños y Adolescentes, y la fracción III del artículo 266 Bis del Código Penal Federal.</t>
  </si>
  <si>
    <t>http://gaceta.diputados.gob.mx/Gaceta/Votaciones/65/tabla2or2-45.php3</t>
  </si>
  <si>
    <t>Proyecto de decreto por el que se adicionan diversas disposiciones al Código Penal Federal y a la Ley General de Víctimas, en materia de lesiones inferidas con ácido.</t>
  </si>
  <si>
    <t>http://gaceta.diputados.gob.mx/Gaceta/Votaciones/65/tabla2or2-46.php3</t>
  </si>
  <si>
    <t>http://gaceta.diputados.gob.mx/Gaceta/Votaciones/65/tabla2or2-47.php3</t>
  </si>
  <si>
    <t>Proyecto de decreto por el que se reforma el artículo 325 del Código Penal Federal.</t>
  </si>
  <si>
    <t>http://gaceta.diputados.gob.mx/Gaceta/Votaciones/65/tabla2or2-48.php3</t>
  </si>
  <si>
    <t>Proyecto de decreto por el que se reforman los artículos 1071 y 1075 del Código de Comercio.</t>
  </si>
  <si>
    <t>http://gaceta.diputados.gob.mx/Gaceta/Votaciones/65/tabla2or2-49.php3</t>
  </si>
  <si>
    <t>Proyecto de decreto por el que se reforman y adicionan diversas disposiciones del Código Penal Federal, en materia de abigeato.</t>
  </si>
  <si>
    <t>http://gaceta.diputados.gob.mx/Gaceta/Votaciones/65/tabla2or2-50.php3</t>
  </si>
  <si>
    <t>Proyecto de decreto por el que se reforman y adicionan diversas disposiciones de la Ley Federal del Trabajo, en materia de igualdad sustantiva.</t>
  </si>
  <si>
    <t>http://gaceta.diputados.gob.mx/Gaceta/Votaciones/65/tabla2or2-51.php3</t>
  </si>
  <si>
    <t>Proyecto de decreto por el que se reforman las fracciones V del artículo 5o., y IV del artículo 15 de la Ley de Caminos, Puentes y Autotransporte Federal, en materia de rampas de emergencia.</t>
  </si>
  <si>
    <t>http://gaceta.diputados.gob.mx/Gaceta/Votaciones/65/tabla2or2-52.php3</t>
  </si>
  <si>
    <t>Proyecto de decreto por el que se reforman y adicionan los artículos 4 y 8 de la Ley de Vivienda, en materia de vivienda adecuada.</t>
  </si>
  <si>
    <t>http://gaceta.diputados.gob.mx/Gaceta/Votaciones/65/tabla2or2-53.php3</t>
  </si>
  <si>
    <t>Proyecto de decreto por el que se adiciona una fracción XIX Ter al artículo 3o. de la Ley de Desarrollo Rural Sustentable.</t>
  </si>
  <si>
    <t>http://gaceta.diputados.gob.mx/Gaceta/Votaciones/65/tabla2or2-54.php3</t>
  </si>
  <si>
    <t>Proyecto de decreto por el que se reforma el artículo 171 de la Ley General de Salud.</t>
  </si>
  <si>
    <t>http://gaceta.diputados.gob.mx/Gaceta/Votaciones/65/tabla2or2-55.php3</t>
  </si>
  <si>
    <t>Proyecto de decreto por el que se declara el 6 de octubre de cada año "Día Nacional de la Parálisis Cerebral".</t>
  </si>
  <si>
    <t>http://gaceta.diputados.gob.mx/Gaceta/Votaciones/65/tabla2or2-56.php3</t>
  </si>
  <si>
    <t>Proyecto de decreto por el que se reforma la fracción II del artículo 210 de la Ley del Instituto de Seguridad y Servicios Sociales de los Trabajadores del Estado, en materia de actualización de la denominación de la Secretaría de Bienestar.</t>
  </si>
  <si>
    <t>http://gaceta.diputados.gob.mx/Gaceta/Votaciones/65/tabla2or2-57.php3</t>
  </si>
  <si>
    <t>Proyecto de decreto por el que se adiciona una fracción XXXI al artículo 132 de la Ley General de Pesca y Acuacultura Sustentables.</t>
  </si>
  <si>
    <t>http://gaceta.diputados.gob.mx/Gaceta/Votaciones/65/tabla2or2-58.php3</t>
  </si>
  <si>
    <t>Proyecto de decreto por el que se expide la Ley General de Operación de los Registros Civiles.</t>
  </si>
  <si>
    <t>http://gaceta.diputados.gob.mx/Gaceta/Votaciones/65/tabla2or2-60.php3</t>
  </si>
  <si>
    <t>En lo particular lo reservado, en términos del dictamen, y la modificación propuesta por el diputado Pablo Amílcar Sandoval Ballesteros y aceptada por la asamblea</t>
  </si>
  <si>
    <t>http://gaceta.diputados.gob.mx/Gaceta/Votaciones/65/tabla2or2-61.php3</t>
  </si>
  <si>
    <t>Proyecto de decreto por el que se adiciona una fracción VII al artículo 80 de la Ley General de Responsabilidades</t>
  </si>
  <si>
    <t>http://gaceta.diputados.gob.mx/Gaceta/Votaciones/65/tabla2or2-62.php3</t>
  </si>
  <si>
    <t>Proyecto de decreto por el que se reforman diversas disposiciones de la Ley General de Salud, en materia de cuidados de la salud.</t>
  </si>
  <si>
    <t>http://gaceta.diputados.gob.mx/Gaceta/Votaciones/65/tabla2or2-63.php3</t>
  </si>
  <si>
    <t>proyecto de decreto por el que se reforman los artículos 70 y 74 Ter, y se adiciona la fracción IV al artículo 77 de la Ley de Caminos, Puentes y Autotransporte Federal.</t>
  </si>
  <si>
    <t>http://gaceta.diputados.gob.mx/Gaceta/Votaciones/65/tabla2or2-64.php3</t>
  </si>
  <si>
    <t>Proyecto de decreto por el que se reforma la fracción II del artículo 210 de la Ley del Seguro Social, en materia de apoyo nutricional en periodo de gestación y periodo neonatal.</t>
  </si>
  <si>
    <t>http://gaceta.diputados.gob.mx/Gaceta/Votaciones/65/tabla2or2-65.php3</t>
  </si>
  <si>
    <t>Proyecto de decreto por el que se adicionan diversas disposiciones a la Ley General de Asentamientos Humanos, Ordenamiento Territorial y Desarrollo Urbano.</t>
  </si>
  <si>
    <t>http://gaceta.diputados.gob.mx/Gaceta/Votaciones/65/tabla2or2-66.php3</t>
  </si>
  <si>
    <t>Proyecto de decreto por el que se reforman y adicionan diversas disposiciones de la Ley de Adquisiciones, Arrendamientos y Servicios del Sector Público, en materia de compras públicas de innovación.</t>
  </si>
  <si>
    <t>http://gaceta.diputados.gob.mx/Gaceta/Votaciones/65/tabla2or2-67.php3</t>
  </si>
  <si>
    <t>Proyecto de decreto por el que se establecen las características de una moneda conmemorativa de los 500 años de la fundación de la primera Villa de Colima.</t>
  </si>
  <si>
    <t>http://gaceta.diputados.gob.mx/Gaceta/Votaciones/65/tabla2or2-68.php3</t>
  </si>
  <si>
    <t xml:space="preserve">Proyecto de decreto por el que se reforma el artículo 32 de la Ley de Desarrollo Rural Sustentable.
</t>
  </si>
  <si>
    <t>http://gaceta.diputados.gob.mx/Gaceta/Votaciones/65/tabla2or2-69.php3</t>
  </si>
  <si>
    <t>Proyecto de decreto por el que se reforman y adicionan diversas disposiciones de la Ley General de Salud, en materia de uso racional de medicamentos en el Sistema Nacional de Salud.</t>
  </si>
  <si>
    <t>http://gaceta.diputados.gob.mx/Gaceta/Votaciones/65/tabla2or2-70.php3</t>
  </si>
  <si>
    <t>Proyecto de decreto por el que se abroga la Ley para la Depuración y Liquidación de Cuentas de la Hacienda Pública Federal.</t>
  </si>
  <si>
    <t>http://gaceta.diputados.gob.mx/Gaceta/Votaciones/65/tabla2or2-71.php3</t>
  </si>
  <si>
    <t>Proyecto de decreto por el que se reforman y adicionan diversas disposiciones de la Ley General para la Inclusión de las Personas con Discapacidad, en materia de asistencia personal.</t>
  </si>
  <si>
    <t>http://gaceta.diputados.gob.mx/Gaceta/Votaciones/65/tabla2or2-72.php3</t>
  </si>
  <si>
    <t>Proyecto de decreto por el que se deroga el último párrafo del artículo 26 de la Ley General de Comunicación Social, en materia de límite de gastos en las entidades federativas.</t>
  </si>
  <si>
    <t>http://gaceta.diputados.gob.mx/Gaceta/Votaciones/65/tabla2or2-73.php3</t>
  </si>
  <si>
    <t>Proyecto de decreto por el que se reforman y adicionan diversas disposiciones de la Ley General de Educación, en materia de opciones educativas y aprendizaje digital.</t>
  </si>
  <si>
    <t>http://gaceta.diputados.gob.mx/Gaceta/Votaciones/65/tabla2or2-74.php3</t>
  </si>
  <si>
    <t>Proyecto de decreto por el que se reforma el segundo párrafo del artículo 28 de la Ley Federal de Procedimiento Administrativo.</t>
  </si>
  <si>
    <t>http://gaceta.diputados.gob.mx/Gaceta/Votaciones/65/tabla2or2-75.php3</t>
  </si>
  <si>
    <t>Proyecto de decreto por el que se declara el 7 de agosto de cada año "Día Nacional del Pequeño Comerciante".</t>
  </si>
  <si>
    <t>http://gaceta.diputados.gob.mx/Gaceta/Votaciones/65/tabla2or2-76.php3</t>
  </si>
  <si>
    <t>Proyecto de decreto por el que se adiciona un párrafo tercero al artículo 43 de la Ley Federal de Protección al Consumidor.</t>
  </si>
  <si>
    <t>http://gaceta.diputados.gob.mx/Gaceta/Votaciones/65/tabla2or2-77.php3</t>
  </si>
  <si>
    <t>Proyecto de decreto por el que se reforma el artículo 54 de la Ley Federal de los Trabajadores al Servicio del Estado, Reglamentaria del Apartado B del Artículo 123 Constitucional.</t>
  </si>
  <si>
    <t>http://gaceta.diputados.gob.mx/Gaceta/Votaciones/65/tabla2or2-78.php3</t>
  </si>
  <si>
    <t>Proyecto de decreto por el que se reforman, adicionan y derogan diversas disposiciones de la Ley de Fomento para la Lectura y el Libro.</t>
  </si>
  <si>
    <t>http://gaceta.diputados.gob.mx/Gaceta/Votaciones/65/tabla2or2-79.php3</t>
  </si>
  <si>
    <t>Proyecto de decreto por el que se reforma la fracción VIII del artículo 12 y se adiciona una fracción IX al artículo 19 de la Ley General de Cultura y Derechos Culturales.</t>
  </si>
  <si>
    <t>http://gaceta.diputados.gob.mx/Gaceta/Votaciones/65/tabla2or2-80.php3</t>
  </si>
  <si>
    <t>Proyecto de decreto por el que se reforman, adicionan y derogan diversas disposiciones de la Ley General de Salud.</t>
  </si>
  <si>
    <t>http://gaceta.diputados.gob.mx/Gaceta/Votaciones/65/tabla2or2-81.php3</t>
  </si>
  <si>
    <t>Proyecto de decreto por el que se establecen las características de una moneda conmemorativa del centenario luctuoso de Francisco Villa.</t>
  </si>
  <si>
    <t>http://gaceta.diputados.gob.mx/Gaceta/Votaciones/65/tabla2or2-82.php3</t>
  </si>
  <si>
    <t>Proyecto de decreto por el que se reforma el artículo 6 de la Ley General de Educación, en materia de educación inicial.</t>
  </si>
  <si>
    <t>http://gaceta.diputados.gob.mx/Gaceta/Votaciones/65/tabla2or2-83.php3</t>
  </si>
  <si>
    <t>Proyecto de decreto por el que se adiciona un artículo 159 Bis a la Ley General de Salud.</t>
  </si>
  <si>
    <t>http://gaceta.diputados.gob.mx/Gaceta/Votaciones/65/tabla2or2-84.php3</t>
  </si>
  <si>
    <t>Proyecto de decreto por el que se reforman y adicionan diversas disposiciones de la Ley General de Equilibrio Ecológico y la Protección al Ambiente, en materia de fortalecimiento del componente de participación social y los derechos de los pueblos y las comunidades indígenas, afromexicanas y equiparables.</t>
  </si>
  <si>
    <t>http://gaceta.diputados.gob.mx/Gaceta/Votaciones/65/tabla2or2-85.php3</t>
  </si>
  <si>
    <t>Proyecto de decreto por el que se reforman y adicionan los artículos 38 y 102 de la Constitución Política de los Estados Unidos Mexicanos, en materia de suspensión de derechos para ocupar cargo, empleo o comisión del servicio público.</t>
  </si>
  <si>
    <t>http://gaceta.diputados.gob.mx/Gaceta/Votaciones/65/tabla2or2-86.php3</t>
  </si>
  <si>
    <t>Proyecto de decreto por el que se reforma la fracción XXIX-G del artículo 73 de la Constitución Política de los Estados Unidos Mexicanos, en materia de bienestar y trato digno a los animales.</t>
  </si>
  <si>
    <t>http://gaceta.diputados.gob.mx/Gaceta/Votaciones/65/tabla2or2-87.php3</t>
  </si>
  <si>
    <t>Proyecto de decreto por el que se reforma el párrafo segundo del artículo 19 de la Constitución Política de los Estados Unidos Mexicanos, en materia de prisión preventiva oficiosa.</t>
  </si>
  <si>
    <t>http://gaceta.diputados.gob.mx/Gaceta/Votaciones/65/tabla2or2-88.php3</t>
  </si>
  <si>
    <t>Proyecto de decreto por el que se reforman los artículos 28 y 73 de la Constitución Política de los Estados Unidos Mexicanos, en materia de regulación de actividades en el espacio ultraterrestre.
Aprobado en la Cámara de Diputados con 462 votos en pro y 25 abstenciones, el jueves 30 de marzo de 2023</t>
  </si>
  <si>
    <t>http://gaceta.diputados.gob.mx/Gaceta/Votaciones/65/tabla2or2-89.php3</t>
  </si>
  <si>
    <t>Relativo al procedimiento de insaculación para la elección de consejeras y consejeros electorales del Consejo General del Instituto Nacional Electoral, que ejercerán el encargo del 4 de abril de 2023 al 3 de abril de 2032.</t>
  </si>
  <si>
    <t>http://gaceta.diputados.gob.mx/Gaceta/Votaciones/65/tabla2or2-90.php3</t>
  </si>
  <si>
    <t>Acuerdo de la Junta de Coordinación Política, por el que se propone al pleno la convocatoria para la designación del titular del Órgano Interno de Control de la Comisión Nacional de los Derechos Humanos.</t>
  </si>
  <si>
    <t>http://gaceta.diputados.gob.mx/Gaceta/Votaciones/65/tabla2or2-91.php3</t>
  </si>
  <si>
    <t>Acuerdo de la Junta de Coordinación Política, por el que se propone al pleno la convocatoria para la designación del titular del Órgano Interno de Control de la Fiscalía General de la República.</t>
  </si>
  <si>
    <t>http://gaceta.diputados.gob.mx/Gaceta/Votaciones/65/tabla2or2-92.php3</t>
  </si>
  <si>
    <t>Acuerdo de la Junta de Coordinación Política, por el que se propone al pleno la convocatoria para la designación del titular del Órgano Interno de Control del Instituto Federal de Telecomunicaciones.</t>
  </si>
  <si>
    <t>http://gaceta.diputados.gob.mx/Gaceta/Votaciones/65/tabla2or2-93.php3</t>
  </si>
  <si>
    <t>Acuerdo de la Junta de Coordinación Política, por el que se propone al pleno la convocatoria para la designación del titular del Órgano Interno de Control del Instituto Nacional de Transparencia, Acceso a la Información y Protección de Datos Personales.</t>
  </si>
  <si>
    <t>http://gaceta.diputados.gob.mx/Gaceta/Votaciones/65/tabla2or2-94.php3</t>
  </si>
  <si>
    <t>Acuerdo de la Junta de Coordinación Política, por el que se propone al pleno la convocatoria para la designación del titular del Órgano Interno de Control del Instituto Nacional de Estadística y Geografía.</t>
  </si>
  <si>
    <t>http://gaceta.diputados.gob.mx/Gaceta/Votaciones/65/tabla2or2-95.php3</t>
  </si>
  <si>
    <t>De la Comisión de Puntos Constitucionales, con proyecto de decreto por el que se reforman la fracción II del artículo 55 y el artículo 91 de la Constitución Política de los Estados Unidos Mexicanos, en materia de edad mínima para ocupar un cargo público.</t>
  </si>
  <si>
    <t>http://gaceta.diputados.gob.mx/Gaceta/Votaciones/65/tabla2or2-97.php3</t>
  </si>
  <si>
    <t>De la Comisión de Trabajo y Previsión Social, con proyecto de decreto por el que se reforman y adicionan diversas disposiciones de la Ley Federal del Trabajo, en materia de tabla de enfermedades.</t>
  </si>
  <si>
    <t>http://gaceta.diputados.gob.mx/Gaceta/Votaciones/65/tabla2or2-98.php3</t>
  </si>
  <si>
    <t>De la Comisión de Presupuesto y Cuenta Pública, con proyecto de decreto por el que se reforman diversas disposiciones de la Ley Federal de Presupuesto y Responsabilidad Hacendaria, en materia de igualdad sustantiva.</t>
  </si>
  <si>
    <t>http://gaceta.diputados.gob.mx/Gaceta/Votaciones/65/tabla2or2-99.php3</t>
  </si>
  <si>
    <t>Proyecto de decreto por el que se declara el 22 de noviembre de cada año "Día de la Comunidad Libanesa en México".</t>
  </si>
  <si>
    <t>http://gaceta.diputados.gob.mx/Gaceta/Votaciones/65/tabla2or2-100.php3</t>
  </si>
  <si>
    <t>Proyecto de decreto por el que se adiciona una fracción VIII al artículo 55 de la Ley de Desarrollo Rural Sustentable.</t>
  </si>
  <si>
    <t>http://gaceta.diputados.gob.mx/Gaceta/Votaciones/65/tabla2or2-101.php3</t>
  </si>
  <si>
    <t>Proyecto de decreto por el que se reforma el artículo 63 y se adiciona un 63 Bis a la Ley General de los Derechos de Niñas, Niños y Adolescentes.</t>
  </si>
  <si>
    <t>http://gaceta.diputados.gob.mx/Gaceta/Votaciones/65/tabla2or2-102.php3</t>
  </si>
  <si>
    <t>Proyecto de decreto por el que se reforma el artículo 74 de la Ley de Navegación y Comercio Marítimos, en materia de cuidado al medio ambiente.</t>
  </si>
  <si>
    <t>http://gaceta.diputados.gob.mx/Gaceta/Votaciones/65/tabla2or2-103.php3</t>
  </si>
  <si>
    <t>Proyecto de decreto por el que se establecen las características de una moneda conmemorativa del Bicentenario del Heroico Colegio Militar.</t>
  </si>
  <si>
    <t>http://gaceta.diputados.gob.mx/Gaceta/Votaciones/65/tabla2or2-104.php3</t>
  </si>
  <si>
    <t>Proyecto de decreto por el que se reforman los artículos 140 Bis de la Ley del Seguro Social, 37 Bis de la Ley del Instituto de Seguridad y Servicios Sociales de los Trabajadores del Estado y 170 Bis de la Ley Federal del Trabajo, en materia de permiso laboral para madres o padres de hijas e hijos de hasta 16 años diagnosticados con una enfermedad terminal.</t>
  </si>
  <si>
    <t>http://gaceta.diputados.gob.mx/Gaceta/Votaciones/65/tabla2or2-105.php3</t>
  </si>
  <si>
    <t>Proyecto de decreto por el que se reforman los artículos 178 y 182 de la Ley de Desarrollo Rural Sustentable.</t>
  </si>
  <si>
    <t>http://gaceta.diputados.gob.mx/Gaceta/Votaciones/65/tabla2or2-106.php3</t>
  </si>
  <si>
    <t>proyecto de decreto por el que se reforman y adicionan diversas disposiciones de la Ley Federal de Presupuesto y Responsabilidad Hacendaria, con el fin de incluir el anexo transversal anticorrupción.</t>
  </si>
  <si>
    <t>http://gaceta.diputados.gob.mx/Gaceta/Votaciones/65/tabla2or2-107.php3</t>
  </si>
  <si>
    <t>Proyecto de decreto por el que se reforma el primer párrafo del artículo 79 de la Ley General de Salud.</t>
  </si>
  <si>
    <t>http://gaceta.diputados.gob.mx/Gaceta/Votaciones/65/tabla2or2-109.php3</t>
  </si>
  <si>
    <t>Proyecto de decreto por el que se reforman los párrafos cuarto y quinto del artículo 33 de la Ley General de Responsabilidades Administrativas.</t>
  </si>
  <si>
    <t>http://gaceta.diputados.gob.mx/Gaceta/Votaciones/65/tabla2or2-110.php3</t>
  </si>
  <si>
    <t>Proyecto de decreto por el que se reforman y adicionan diversas disposiciones de la Ley General de Acceso de las Mujeres a una Vida Libre de Violencia, en materia de centros de justicia para las mujeres.</t>
  </si>
  <si>
    <t>http://gaceta.diputados.gob.mx/Gaceta/Votaciones/65/tabla2or2-115.php3</t>
  </si>
  <si>
    <t xml:space="preserve">En lo particular, con la modificación de consenso propuesta por los grupos parlamentarios y aceptada por la asamblea. </t>
  </si>
  <si>
    <t>http://gaceta.diputados.gob.mx/Gaceta/Votaciones/65/tabla2or2-111.php3</t>
  </si>
  <si>
    <t>proyecto de decreto por el que se reforman, adicionan y derogan diversas disposiciones de la Ley de Aeropuertos y de la Ley de Aviación Civil.
En lo relativo a recuperar la categoría 1 de aviación.</t>
  </si>
  <si>
    <t>http://gaceta.diputados.gob.mx/Gaceta/Votaciones/65/tabla2or2-112.php3</t>
  </si>
  <si>
    <t>En lo relativo a la creación de una línea aérea del Estado.</t>
  </si>
  <si>
    <t>http://gaceta.diputados.gob.mx/Gaceta/Votaciones/65/tabla2or2-113.php3</t>
  </si>
  <si>
    <t>http://gaceta.diputados.gob.mx/Gaceta/Votaciones/65/tabla2or2-114.php3</t>
  </si>
  <si>
    <t>proyecto de decreto por el que se declara el 15 de noviembre de cada año "Día Nacional del Binomio Canino de Salvamento, Rescate y Asistencia Humanitaria".</t>
  </si>
  <si>
    <t>http://gaceta.diputados.gob.mx/Gaceta/Votaciones/65/tabla2or2-116.php3</t>
  </si>
  <si>
    <t>Iniciativa que reforma, adiciona y deroga diversas disposiciones de la Ley Minera, de la Ley de Aguas Nacionales, de la Ley General del Equilibrio Ecológico y la Protección al Ambiente y de la Ley General para la Prevención y Gestión Integral de los Residuos, en materia de concesiones para minería y agua.</t>
  </si>
  <si>
    <t>http://gaceta.diputados.gob.mx/Gaceta/Votaciones/65/tabla2or2-119.php3</t>
  </si>
  <si>
    <t>http://gaceta.diputados.gob.mx/Gaceta/Votaciones/65/tabla2or2-118.php3</t>
  </si>
  <si>
    <t>proyecto de decreto por el que se expide el Código Nacional de Procedimientos Civiles y Familiares.</t>
  </si>
  <si>
    <t>http://gaceta.diputados.gob.mx/Gaceta/Votaciones/65/tabla2or2-120.php3</t>
  </si>
  <si>
    <t>proyecto de decreto por el que se establecen las características de una moneda conmemorativa de los doscientos años de relaciones diplomáticas entre los Estados Unidos Mexicanos y los Estados Unidos de América.</t>
  </si>
  <si>
    <t>http://gaceta.diputados.gob.mx/Gaceta/Votaciones/65/tabla2or2-121.php3</t>
  </si>
  <si>
    <t>proyecto de decreto por el que se reforman y adicionan los artículos 418, 419 y 423 del Código Penal Federal, en materia de tala ilegal.</t>
  </si>
  <si>
    <t>http://gaceta.diputados.gob.mx/Gaceta/Votaciones/65/tabla2or2-122.php3</t>
  </si>
  <si>
    <t>http://gaceta.diputados.gob.mx/Gaceta/Votaciones/65/tabla2or2-123.php3</t>
  </si>
  <si>
    <t>Proyecto de decreto por el que se reforman y adicionan diversas disposiciones de la Ley del Instituto de Seguridad y Servicios Sociales de los Trabajadores del Estado, en materia de créditos de vivienda.</t>
  </si>
  <si>
    <t>http://gaceta.diputados.gob.mx/Gaceta/Votaciones/65/tabla2or2-124.php3</t>
  </si>
  <si>
    <t>En lo particular lo reservado, en términos del dictamen, y las modificaciones a los artículos 176 y sexto transitorio propuestas por los diputados Joaquín Zebadúa Alva y Lilia Aguilar Gil, respectivamente, y aceptadas por la asamblea.</t>
  </si>
  <si>
    <t>http://gaceta.diputados.gob.mx/Gaceta/Votaciones/65/tabla2or2-125.php3</t>
  </si>
  <si>
    <t>Proyecto de decreto por el que se reforman, adicionan y derogan diversas disposiciones de la Ley Federal para el Control de Precursores químicos, Productos Químicos Esenciales y Máquina para Elaborar Capsulas, Tabletas y/o Comprimidos</t>
  </si>
  <si>
    <t>http://gaceta.diputados.gob.mx/Gaceta/Votaciones/65/tabla2or2-126.php3</t>
  </si>
  <si>
    <t>SALDO</t>
  </si>
  <si>
    <r>
      <rPr>
        <rFont val="Arial"/>
        <color theme="1"/>
      </rPr>
      <t xml:space="preserve">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t>
    </r>
    <r>
      <rPr>
        <rFont val="Arial"/>
        <color rgb="FFFF0000"/>
      </rPr>
      <t>(Artículo primero del decreto: Ley Orgánica de la Administración Pública Federal)</t>
    </r>
  </si>
  <si>
    <r>
      <rPr>
        <rFont val="Arial"/>
        <color theme="1"/>
      </rPr>
      <t xml:space="preserve">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t>
    </r>
    <r>
      <rPr>
        <rFont val="Arial"/>
        <color rgb="FFFF0000"/>
      </rPr>
      <t>(Artículo segundo del decreto: Ley de la Guardia Nacional)</t>
    </r>
  </si>
  <si>
    <r>
      <rPr>
        <rFont val="Arial"/>
        <color theme="1"/>
      </rPr>
      <t xml:space="preserve">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t>
    </r>
    <r>
      <rPr>
        <rFont val="Arial"/>
        <color rgb="FFFF0000"/>
      </rPr>
      <t>(Artículo tercero del decreto: Ley Orgánica del Ejército y Fuerza Aérea Mexicanos)</t>
    </r>
  </si>
  <si>
    <t>NA</t>
  </si>
  <si>
    <t>MORENA-PAN</t>
  </si>
  <si>
    <t>MORENA-PRI</t>
  </si>
  <si>
    <t>MORENA-PVEM</t>
  </si>
  <si>
    <t>MORENA-PT</t>
  </si>
  <si>
    <t>MORENA-MC</t>
  </si>
  <si>
    <r>
      <rPr>
        <rFont val="Arial"/>
        <color theme="1"/>
      </rPr>
      <t xml:space="preserve">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t>
    </r>
    <r>
      <rPr>
        <rFont val="Arial"/>
        <color rgb="FFFF0000"/>
      </rPr>
      <t>(Artículo primero del decreto: Ley Orgánica de la Administración Pública Federal)</t>
    </r>
  </si>
  <si>
    <r>
      <rPr>
        <rFont val="Arial"/>
        <color theme="1"/>
      </rPr>
      <t xml:space="preserve">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t>
    </r>
    <r>
      <rPr>
        <rFont val="Arial"/>
        <color rgb="FFFF0000"/>
      </rPr>
      <t>(Artículo segundo del decreto: Ley de la Guardia Nacional)</t>
    </r>
  </si>
  <si>
    <r>
      <rPr>
        <rFont val="Arial"/>
        <color theme="1"/>
      </rPr>
      <t xml:space="preserve">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t>
    </r>
    <r>
      <rPr>
        <rFont val="Arial"/>
        <color rgb="FFFF0000"/>
      </rPr>
      <t>(Artículo tercero del decreto: Ley Orgánica del Ejército y Fuerza Aérea Mexicanos)</t>
    </r>
  </si>
  <si>
    <t>Favor/Total</t>
  </si>
  <si>
    <t>Contra/Total</t>
  </si>
  <si>
    <t>MAX</t>
  </si>
  <si>
    <t>TOT</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</si>
</sst>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quot; de &quot;mmmm yyyy"/>
    <numFmt numFmtId="165" formatCode="d&quot; de &quot;mmmm&quot; de &quot;yyyy"/>
    <numFmt numFmtId="166" formatCode="dd&quot; de &quot;mmmm&quot; de &quot;yyyy"/>
  </numFmts>
  <fonts count="15">
    <font>
      <sz val="10.0"/>
      <color rgb="FF000000"/>
      <name val="Arial"/>
      <scheme val="minor"/>
    </font>
    <font>
      <color theme="1"/>
      <name val="Arial"/>
    </font>
    <font>
      <color theme="1"/>
      <name val="Arial"/>
      <scheme val="minor"/>
    </font>
    <font>
      <color rgb="FF000000"/>
      <name val="Arial"/>
    </font>
    <font>
      <u/>
      <color rgb="FF1155CC"/>
      <name val="Arial"/>
    </font>
    <font>
      <u/>
      <color rgb="FF0000FF"/>
    </font>
    <font>
      <u/>
      <color rgb="FF0000FF"/>
    </font>
    <font>
      <u/>
      <color rgb="FF0000FF"/>
    </font>
    <font>
      <u/>
      <color rgb="FF0000FF"/>
    </font>
    <font>
      <u/>
      <color rgb="FF0000FF"/>
    </font>
    <font>
      <u/>
      <color rgb="FF0000FF"/>
    </font>
    <font>
      <sz val="10.0"/>
      <color theme="1"/>
      <name val="Arial"/>
    </font>
    <font>
      <sz val="10.0"/>
      <color rgb="FF000000"/>
      <name val="Arial"/>
    </font>
    <font>
      <u/>
      <color rgb="FF0000FF"/>
    </font>
    <font>
      <sz val="9.0"/>
      <color rgb="FF000000"/>
      <name val="&quot;Google Sans Mono&quot;"/>
    </font>
  </fonts>
  <fills count="3">
    <fill>
      <patternFill patternType="none"/>
    </fill>
    <fill>
      <patternFill patternType="lightGray"/>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0" fillId="0" fontId="1" numFmtId="0" xfId="0" applyAlignment="1" applyFont="1">
      <alignment readingOrder="0" vertical="bottom"/>
    </xf>
    <xf borderId="0" fillId="0" fontId="1" numFmtId="0" xfId="0" applyAlignment="1" applyFont="1">
      <alignment readingOrder="0" shrinkToFit="0" vertical="bottom" wrapText="0"/>
    </xf>
    <xf borderId="0" fillId="0" fontId="2" numFmtId="0" xfId="0" applyAlignment="1" applyFont="1">
      <alignment readingOrder="0"/>
    </xf>
    <xf borderId="0" fillId="2" fontId="3" numFmtId="0" xfId="0" applyAlignment="1" applyFill="1" applyFont="1">
      <alignment horizontal="left" readingOrder="0"/>
    </xf>
    <xf borderId="0" fillId="0" fontId="1" numFmtId="0" xfId="0" applyAlignment="1" applyFont="1">
      <alignment vertical="bottom"/>
    </xf>
    <xf borderId="0" fillId="0" fontId="1" numFmtId="0" xfId="0" applyAlignment="1" applyFont="1">
      <alignment shrinkToFit="0" vertical="bottom" wrapText="0"/>
    </xf>
    <xf borderId="1" fillId="0" fontId="2" numFmtId="0" xfId="0" applyAlignment="1" applyBorder="1" applyFont="1">
      <alignment readingOrder="0"/>
    </xf>
    <xf borderId="0" fillId="0" fontId="2" numFmtId="0" xfId="0" applyAlignment="1" applyFont="1">
      <alignment horizontal="center" readingOrder="0"/>
    </xf>
    <xf borderId="1" fillId="0" fontId="1" numFmtId="0" xfId="0" applyAlignment="1" applyBorder="1" applyFont="1">
      <alignment horizontal="center" vertical="bottom"/>
    </xf>
    <xf borderId="0" fillId="0" fontId="3" numFmtId="0" xfId="0" applyAlignment="1" applyFont="1">
      <alignment horizontal="center" readingOrder="0" shrinkToFit="0" wrapText="0"/>
    </xf>
    <xf borderId="0" fillId="0" fontId="4" numFmtId="0" xfId="0" applyAlignment="1" applyFont="1">
      <alignment horizontal="left" readingOrder="0" shrinkToFit="0" wrapText="1"/>
    </xf>
    <xf borderId="0" fillId="0" fontId="3" numFmtId="164" xfId="0" applyAlignment="1" applyFont="1" applyNumberFormat="1">
      <alignment horizontal="center" readingOrder="0" shrinkToFit="0" wrapText="0"/>
    </xf>
    <xf borderId="0" fillId="0" fontId="3" numFmtId="0" xfId="0" applyAlignment="1" applyFont="1">
      <alignment horizontal="left" readingOrder="0" shrinkToFit="0" wrapText="1"/>
    </xf>
    <xf borderId="0" fillId="0" fontId="3" numFmtId="0" xfId="0" applyAlignment="1" applyFont="1">
      <alignment horizontal="right" readingOrder="0" shrinkToFit="0" wrapText="0"/>
    </xf>
    <xf borderId="0" fillId="0" fontId="3" numFmtId="164" xfId="0" applyAlignment="1" applyFont="1" applyNumberFormat="1">
      <alignment horizontal="center" readingOrder="0"/>
    </xf>
    <xf borderId="0" fillId="0" fontId="3" numFmtId="0" xfId="0" applyAlignment="1" applyFont="1">
      <alignment horizontal="left" readingOrder="0" shrinkToFit="0" wrapText="1"/>
    </xf>
    <xf borderId="0" fillId="0" fontId="3" numFmtId="0" xfId="0" applyAlignment="1" applyFont="1">
      <alignment horizontal="right" readingOrder="0"/>
    </xf>
    <xf borderId="0" fillId="0" fontId="3" numFmtId="164" xfId="0" applyAlignment="1" applyFont="1" applyNumberFormat="1">
      <alignment horizontal="center" readingOrder="0"/>
    </xf>
    <xf borderId="0" fillId="0" fontId="3" numFmtId="0" xfId="0" applyAlignment="1" applyFont="1">
      <alignment horizontal="left" readingOrder="0"/>
    </xf>
    <xf borderId="0" fillId="0" fontId="5" numFmtId="0" xfId="0" applyAlignment="1" applyFont="1">
      <alignment readingOrder="0" shrinkToFit="0" wrapText="1"/>
    </xf>
    <xf borderId="0" fillId="0" fontId="2" numFmtId="164" xfId="0" applyAlignment="1" applyFont="1" applyNumberFormat="1">
      <alignment horizontal="center" readingOrder="0" shrinkToFit="0" wrapText="1"/>
    </xf>
    <xf borderId="0" fillId="0" fontId="2" numFmtId="0" xfId="0" applyAlignment="1" applyFont="1">
      <alignment readingOrder="0" shrinkToFit="0" wrapText="1"/>
    </xf>
    <xf borderId="0" fillId="0" fontId="2" numFmtId="165" xfId="0" applyAlignment="1" applyFont="1" applyNumberFormat="1">
      <alignment horizontal="center" readingOrder="0" shrinkToFit="0" wrapText="1"/>
    </xf>
    <xf borderId="0" fillId="0" fontId="6" numFmtId="0" xfId="0" applyAlignment="1" applyFont="1">
      <alignment readingOrder="0" shrinkToFit="0" wrapText="1"/>
    </xf>
    <xf borderId="0" fillId="0" fontId="7" numFmtId="0" xfId="0" applyAlignment="1" applyFont="1">
      <alignment readingOrder="0" shrinkToFit="0" vertical="center" wrapText="1"/>
    </xf>
    <xf borderId="0" fillId="0" fontId="2" numFmtId="165" xfId="0" applyAlignment="1" applyFont="1" applyNumberFormat="1">
      <alignment horizontal="center" readingOrder="0" shrinkToFit="0" vertical="center" wrapText="1"/>
    </xf>
    <xf borderId="0" fillId="0" fontId="2" numFmtId="0" xfId="0" applyAlignment="1" applyFont="1">
      <alignment readingOrder="0" shrinkToFit="0" wrapText="1"/>
    </xf>
    <xf borderId="0" fillId="0" fontId="8" numFmtId="0" xfId="0" applyAlignment="1" applyFont="1">
      <alignment readingOrder="0"/>
    </xf>
    <xf borderId="0" fillId="0" fontId="2" numFmtId="164" xfId="0" applyAlignment="1" applyFont="1" applyNumberFormat="1">
      <alignment horizontal="center" readingOrder="0"/>
    </xf>
    <xf borderId="0" fillId="0" fontId="2" numFmtId="164" xfId="0" applyAlignment="1" applyFont="1" applyNumberFormat="1">
      <alignment readingOrder="0"/>
    </xf>
    <xf borderId="0" fillId="0" fontId="9" numFmtId="0" xfId="0" applyAlignment="1" applyFont="1">
      <alignment readingOrder="0"/>
    </xf>
    <xf borderId="0" fillId="0" fontId="2" numFmtId="166" xfId="0" applyAlignment="1" applyFont="1" applyNumberFormat="1">
      <alignment readingOrder="0"/>
    </xf>
    <xf borderId="0" fillId="0" fontId="2" numFmtId="165" xfId="0" applyAlignment="1" applyFont="1" applyNumberFormat="1">
      <alignment readingOrder="0"/>
    </xf>
    <xf borderId="0" fillId="0" fontId="1" numFmtId="165" xfId="0" applyAlignment="1" applyFont="1" applyNumberFormat="1">
      <alignment horizontal="right" vertical="bottom"/>
    </xf>
    <xf borderId="0" fillId="0" fontId="1" numFmtId="0" xfId="0" applyAlignment="1" applyFont="1">
      <alignment readingOrder="0" shrinkToFit="0" vertical="bottom" wrapText="1"/>
    </xf>
    <xf borderId="0" fillId="0" fontId="10" numFmtId="0" xfId="0" applyAlignment="1" applyFont="1">
      <alignment readingOrder="0" shrinkToFit="0" wrapText="0"/>
    </xf>
    <xf borderId="0" fillId="0" fontId="11" numFmtId="166" xfId="0" applyAlignment="1" applyFont="1" applyNumberFormat="1">
      <alignment readingOrder="0"/>
    </xf>
    <xf borderId="0" fillId="2" fontId="12" numFmtId="0" xfId="0" applyAlignment="1" applyFont="1">
      <alignment readingOrder="0" shrinkToFit="0" wrapText="1"/>
    </xf>
    <xf borderId="0" fillId="2" fontId="12" numFmtId="0" xfId="0" applyAlignment="1" applyFont="1">
      <alignment horizontal="left" readingOrder="0" shrinkToFit="0" wrapText="1"/>
    </xf>
    <xf borderId="0" fillId="0" fontId="13" numFmtId="0" xfId="0" applyAlignment="1" applyFont="1">
      <alignment readingOrder="0" shrinkToFit="0" wrapText="0"/>
    </xf>
    <xf borderId="0" fillId="0" fontId="11" numFmtId="0" xfId="0" applyAlignment="1" applyFont="1">
      <alignment horizontal="left" readingOrder="0" shrinkToFit="0" wrapText="1"/>
    </xf>
    <xf borderId="0" fillId="0" fontId="11" numFmtId="0" xfId="0" applyAlignment="1" applyFont="1">
      <alignment readingOrder="0" shrinkToFit="0" wrapText="1"/>
    </xf>
    <xf borderId="0" fillId="0" fontId="11" numFmtId="164" xfId="0" applyAlignment="1" applyFont="1" applyNumberFormat="1">
      <alignment readingOrder="0"/>
    </xf>
    <xf borderId="0" fillId="0" fontId="2" numFmtId="0" xfId="0" applyAlignment="1" applyFont="1">
      <alignment shrinkToFit="0" wrapText="1"/>
    </xf>
    <xf borderId="0" fillId="0" fontId="2" numFmtId="0" xfId="0" applyFont="1"/>
    <xf borderId="0" fillId="2" fontId="14" numFmtId="0" xfId="0" applyFont="1"/>
    <xf borderId="0" fillId="0" fontId="2" numFmtId="4" xfId="0" applyFont="1" applyNumberFormat="1"/>
    <xf borderId="0" fillId="0" fontId="2" numFmtId="4" xfId="0" applyAlignment="1" applyFont="1" applyNumberFormat="1">
      <alignment readingOrder="0"/>
    </xf>
    <xf borderId="0" fillId="0" fontId="2" numFmtId="0" xfId="0" applyAlignment="1" applyFont="1">
      <alignment horizontal="center"/>
    </xf>
    <xf borderId="0" fillId="0" fontId="2" numFmtId="1" xfId="0" applyAlignment="1" applyFont="1" applyNumberFormat="1">
      <alignment readingOrder="0"/>
    </xf>
    <xf borderId="0" fillId="0" fontId="2" numFmtId="2" xfId="0" applyAlignment="1" applyFont="1" applyNumberFormat="1">
      <alignment readingOrder="0"/>
    </xf>
    <xf borderId="0" fillId="0" fontId="1" numFmtId="4" xfId="0" applyAlignment="1" applyFont="1" applyNumberFormat="1">
      <alignment horizontal="right" vertical="bottom"/>
    </xf>
    <xf borderId="0" fillId="0" fontId="1" numFmtId="2" xfId="0" applyAlignment="1" applyFont="1" applyNumberFormat="1">
      <alignment horizontal="right" vertical="bottom"/>
    </xf>
    <xf borderId="0" fillId="0" fontId="1" numFmtId="4" xfId="0" applyAlignment="1" applyFont="1" applyNumberFormat="1">
      <alignment horizontal="right" readingOrder="0"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90" Type="http://schemas.openxmlformats.org/officeDocument/2006/relationships/hyperlink" Target="http://gaceta.diputados.gob.mx/Gaceta/Votaciones/65/tabla2or1-31.php3" TargetMode="External"/><Relationship Id="rId194" Type="http://schemas.openxmlformats.org/officeDocument/2006/relationships/hyperlink" Target="http://gaceta.diputados.gob.mx/Gaceta/Votaciones/65/tabla2or1-35.php3" TargetMode="External"/><Relationship Id="rId193" Type="http://schemas.openxmlformats.org/officeDocument/2006/relationships/hyperlink" Target="http://gaceta.diputados.gob.mx/Gaceta/Votaciones/65/tabla2or1-34.php3" TargetMode="External"/><Relationship Id="rId192" Type="http://schemas.openxmlformats.org/officeDocument/2006/relationships/hyperlink" Target="http://gaceta.diputados.gob.mx/Gaceta/Votaciones/65/tabla2or1-33.php3" TargetMode="External"/><Relationship Id="rId191" Type="http://schemas.openxmlformats.org/officeDocument/2006/relationships/hyperlink" Target="http://gaceta.diputados.gob.mx/Gaceta/Votaciones/65/tabla2or1-32.php3" TargetMode="External"/><Relationship Id="rId187" Type="http://schemas.openxmlformats.org/officeDocument/2006/relationships/hyperlink" Target="http://gaceta.diputados.gob.mx/Gaceta/Votaciones/65/tabla2or1-28.php3" TargetMode="External"/><Relationship Id="rId186" Type="http://schemas.openxmlformats.org/officeDocument/2006/relationships/hyperlink" Target="http://gaceta.diputados.gob.mx/Gaceta/Votaciones/65/tabla2or1-27.php3" TargetMode="External"/><Relationship Id="rId185" Type="http://schemas.openxmlformats.org/officeDocument/2006/relationships/hyperlink" Target="http://gaceta.diputados.gob.mx/Gaceta/Votaciones/65/tabla2or1-26.php3" TargetMode="External"/><Relationship Id="rId184" Type="http://schemas.openxmlformats.org/officeDocument/2006/relationships/hyperlink" Target="http://gaceta.diputados.gob.mx/Gaceta/Votaciones/65/tabla2or1-25.php3" TargetMode="External"/><Relationship Id="rId189" Type="http://schemas.openxmlformats.org/officeDocument/2006/relationships/hyperlink" Target="http://gaceta.diputados.gob.mx/Gaceta/Votaciones/65/tabla2or1-30.php3" TargetMode="External"/><Relationship Id="rId188" Type="http://schemas.openxmlformats.org/officeDocument/2006/relationships/hyperlink" Target="http://gaceta.diputados.gob.mx/Gaceta/Votaciones/65/tabla2or1-29.php3" TargetMode="External"/><Relationship Id="rId183" Type="http://schemas.openxmlformats.org/officeDocument/2006/relationships/hyperlink" Target="http://gaceta.diputados.gob.mx/Gaceta/Votaciones/65/tabla2or1-24.php3" TargetMode="External"/><Relationship Id="rId182" Type="http://schemas.openxmlformats.org/officeDocument/2006/relationships/hyperlink" Target="http://gaceta.diputados.gob.mx/Gaceta/Votaciones/65/tabla2or1-23.php3" TargetMode="External"/><Relationship Id="rId181" Type="http://schemas.openxmlformats.org/officeDocument/2006/relationships/hyperlink" Target="http://gaceta.diputados.gob.mx/Gaceta/Votaciones/65/tabla2or1-22.php3" TargetMode="External"/><Relationship Id="rId180" Type="http://schemas.openxmlformats.org/officeDocument/2006/relationships/hyperlink" Target="http://gaceta.diputados.gob.mx/Gaceta/Votaciones/65/tabla2or1-21.php3" TargetMode="External"/><Relationship Id="rId176" Type="http://schemas.openxmlformats.org/officeDocument/2006/relationships/hyperlink" Target="http://gaceta.diputados.gob.mx/Gaceta/Votaciones/65/tabla2or1-18.php3" TargetMode="External"/><Relationship Id="rId297" Type="http://schemas.openxmlformats.org/officeDocument/2006/relationships/hyperlink" Target="http://gaceta.diputados.gob.mx/Gaceta/Votaciones/65/tabla2or2-6.php3" TargetMode="External"/><Relationship Id="rId175" Type="http://schemas.openxmlformats.org/officeDocument/2006/relationships/hyperlink" Target="http://gaceta.diputados.gob.mx/Gaceta/Votaciones/65/tabla2or1-17.php3" TargetMode="External"/><Relationship Id="rId296" Type="http://schemas.openxmlformats.org/officeDocument/2006/relationships/hyperlink" Target="http://gaceta.diputados.gob.mx/Gaceta/Votaciones/65/tabla2or2-5.php3" TargetMode="External"/><Relationship Id="rId174" Type="http://schemas.openxmlformats.org/officeDocument/2006/relationships/hyperlink" Target="http://gaceta.diputados.gob.mx/Gaceta/Votaciones/65/tabla2or1-15.php3" TargetMode="External"/><Relationship Id="rId295" Type="http://schemas.openxmlformats.org/officeDocument/2006/relationships/hyperlink" Target="http://gaceta.diputados.gob.mx/Gaceta/Votaciones/65/tabla2or2-4.php3" TargetMode="External"/><Relationship Id="rId173" Type="http://schemas.openxmlformats.org/officeDocument/2006/relationships/hyperlink" Target="http://gaceta.diputados.gob.mx/Gaceta/Votaciones/65/tabla2or1-14.php3" TargetMode="External"/><Relationship Id="rId294" Type="http://schemas.openxmlformats.org/officeDocument/2006/relationships/hyperlink" Target="http://gaceta.diputados.gob.mx/Gaceta/Votaciones/65/tabla2or2-3.php3" TargetMode="External"/><Relationship Id="rId179" Type="http://schemas.openxmlformats.org/officeDocument/2006/relationships/hyperlink" Target="http://gaceta.diputados.gob.mx/Gaceta/Votaciones/65/tabla2or1-21.php3" TargetMode="External"/><Relationship Id="rId178" Type="http://schemas.openxmlformats.org/officeDocument/2006/relationships/hyperlink" Target="http://gaceta.diputados.gob.mx/Gaceta/Votaciones/65/tabla2or1-20.php3" TargetMode="External"/><Relationship Id="rId299" Type="http://schemas.openxmlformats.org/officeDocument/2006/relationships/hyperlink" Target="http://gaceta.diputados.gob.mx/Gaceta/Votaciones/65/tabla2or2-8.php3" TargetMode="External"/><Relationship Id="rId177" Type="http://schemas.openxmlformats.org/officeDocument/2006/relationships/hyperlink" Target="http://gaceta.diputados.gob.mx/Gaceta/Votaciones/65/tabla2or1-19.php3" TargetMode="External"/><Relationship Id="rId298" Type="http://schemas.openxmlformats.org/officeDocument/2006/relationships/hyperlink" Target="http://gaceta.diputados.gob.mx/Gaceta/Votaciones/65/tabla2or2-7.php3" TargetMode="External"/><Relationship Id="rId198" Type="http://schemas.openxmlformats.org/officeDocument/2006/relationships/hyperlink" Target="http://gaceta.diputados.gob.mx/Gaceta/Votaciones/65/tabla2or1-39.php3" TargetMode="External"/><Relationship Id="rId197" Type="http://schemas.openxmlformats.org/officeDocument/2006/relationships/hyperlink" Target="http://gaceta.diputados.gob.mx/Gaceta/Votaciones/65/tabla2or1-38.php3" TargetMode="External"/><Relationship Id="rId196" Type="http://schemas.openxmlformats.org/officeDocument/2006/relationships/hyperlink" Target="http://gaceta.diputados.gob.mx/Gaceta/Votaciones/65/tabla2or1-37.php3" TargetMode="External"/><Relationship Id="rId195" Type="http://schemas.openxmlformats.org/officeDocument/2006/relationships/hyperlink" Target="http://gaceta.diputados.gob.mx/Gaceta/Votaciones/65/tabla2or1-36.php3" TargetMode="External"/><Relationship Id="rId199" Type="http://schemas.openxmlformats.org/officeDocument/2006/relationships/hyperlink" Target="http://gaceta.diputados.gob.mx/Gaceta/Votaciones/65/tabla2or1-41.php3" TargetMode="External"/><Relationship Id="rId150" Type="http://schemas.openxmlformats.org/officeDocument/2006/relationships/hyperlink" Target="http://gaceta.diputados.gob.mx/Gaceta/Votaciones/65/tabla1or2-133.php3" TargetMode="External"/><Relationship Id="rId271" Type="http://schemas.openxmlformats.org/officeDocument/2006/relationships/hyperlink" Target="http://gaceta.diputados.gob.mx/Gaceta/Votaciones/65/tabla2or1-115.php3" TargetMode="External"/><Relationship Id="rId392" Type="http://schemas.openxmlformats.org/officeDocument/2006/relationships/hyperlink" Target="http://gaceta.diputados.gob.mx/Gaceta/Votaciones/65/tabla2or2-102.php3" TargetMode="External"/><Relationship Id="rId270" Type="http://schemas.openxmlformats.org/officeDocument/2006/relationships/hyperlink" Target="http://gaceta.diputados.gob.mx/Gaceta/Votaciones/65/tabla2or1-114.php3" TargetMode="External"/><Relationship Id="rId391" Type="http://schemas.openxmlformats.org/officeDocument/2006/relationships/hyperlink" Target="http://gaceta.diputados.gob.mx/Gaceta/Votaciones/65/tabla2or2-101.php3" TargetMode="External"/><Relationship Id="rId390" Type="http://schemas.openxmlformats.org/officeDocument/2006/relationships/hyperlink" Target="http://gaceta.diputados.gob.mx/Gaceta/Votaciones/65/tabla2or2-100.php3" TargetMode="External"/><Relationship Id="rId1" Type="http://schemas.openxmlformats.org/officeDocument/2006/relationships/hyperlink" Target="http://gaceta.diputados.gob.mx/Gaceta/Votaciones/65/vot65_a1primero.html" TargetMode="External"/><Relationship Id="rId2" Type="http://schemas.openxmlformats.org/officeDocument/2006/relationships/hyperlink" Target="http://gaceta.diputados.gob.mx/Gaceta/Votaciones/65/vot65_a1primero.html" TargetMode="External"/><Relationship Id="rId3" Type="http://schemas.openxmlformats.org/officeDocument/2006/relationships/hyperlink" Target="http://gaceta.diputados.gob.mx/Gaceta/Votaciones/65/tabla1or1-1.php3" TargetMode="External"/><Relationship Id="rId149" Type="http://schemas.openxmlformats.org/officeDocument/2006/relationships/hyperlink" Target="http://gaceta.diputados.gob.mx/Gaceta/Votaciones/65/tabla1or2-132.php3" TargetMode="External"/><Relationship Id="rId4" Type="http://schemas.openxmlformats.org/officeDocument/2006/relationships/hyperlink" Target="http://gaceta.diputados.gob.mx/Gaceta/Votaciones/65/tabla1or1-3.php3" TargetMode="External"/><Relationship Id="rId148" Type="http://schemas.openxmlformats.org/officeDocument/2006/relationships/hyperlink" Target="http://gaceta.diputados.gob.mx/Gaceta/Votaciones/65/tabla1or2-130.php3" TargetMode="External"/><Relationship Id="rId269" Type="http://schemas.openxmlformats.org/officeDocument/2006/relationships/hyperlink" Target="http://gaceta.diputados.gob.mx/Gaceta/Votaciones/65/tabla2or1-113.php3" TargetMode="External"/><Relationship Id="rId9" Type="http://schemas.openxmlformats.org/officeDocument/2006/relationships/hyperlink" Target="http://gaceta.diputados.gob.mx/Gaceta/Votaciones/65/tabla1or1-9.php3" TargetMode="External"/><Relationship Id="rId143" Type="http://schemas.openxmlformats.org/officeDocument/2006/relationships/hyperlink" Target="http://gaceta.diputados.gob.mx/Gaceta/Votaciones/65/tabla1or2-124.php3" TargetMode="External"/><Relationship Id="rId264" Type="http://schemas.openxmlformats.org/officeDocument/2006/relationships/hyperlink" Target="http://gaceta.diputados.gob.mx/Gaceta/Votaciones/65/tabla2or1-108.php3" TargetMode="External"/><Relationship Id="rId385" Type="http://schemas.openxmlformats.org/officeDocument/2006/relationships/hyperlink" Target="http://gaceta.diputados.gob.mx/Gaceta/Votaciones/65/tabla2or2-94.php3" TargetMode="External"/><Relationship Id="rId142" Type="http://schemas.openxmlformats.org/officeDocument/2006/relationships/hyperlink" Target="http://gaceta.diputados.gob.mx/Gaceta/Votaciones/65/tabla1or2-123.php3" TargetMode="External"/><Relationship Id="rId263" Type="http://schemas.openxmlformats.org/officeDocument/2006/relationships/hyperlink" Target="http://gaceta.diputados.gob.mx/Gaceta/Votaciones/65/tabla2or1-107.php3" TargetMode="External"/><Relationship Id="rId384" Type="http://schemas.openxmlformats.org/officeDocument/2006/relationships/hyperlink" Target="http://gaceta.diputados.gob.mx/Gaceta/Votaciones/65/tabla2or2-93.php3" TargetMode="External"/><Relationship Id="rId141" Type="http://schemas.openxmlformats.org/officeDocument/2006/relationships/hyperlink" Target="http://gaceta.diputados.gob.mx/Gaceta/Votaciones/65/tabla1or2-122.php3" TargetMode="External"/><Relationship Id="rId262" Type="http://schemas.openxmlformats.org/officeDocument/2006/relationships/hyperlink" Target="http://gaceta.diputados.gob.mx/Gaceta/Votaciones/65/tabla2or1-106.php3" TargetMode="External"/><Relationship Id="rId383" Type="http://schemas.openxmlformats.org/officeDocument/2006/relationships/hyperlink" Target="http://gaceta.diputados.gob.mx/Gaceta/Votaciones/65/tabla2or2-92.php3" TargetMode="External"/><Relationship Id="rId140" Type="http://schemas.openxmlformats.org/officeDocument/2006/relationships/hyperlink" Target="http://gaceta.diputados.gob.mx/Gaceta/Votaciones/65/tabla1or2-121.php3" TargetMode="External"/><Relationship Id="rId261" Type="http://schemas.openxmlformats.org/officeDocument/2006/relationships/hyperlink" Target="http://gaceta.diputados.gob.mx/Gaceta/Votaciones/65/tabla2or1-105.php3" TargetMode="External"/><Relationship Id="rId382" Type="http://schemas.openxmlformats.org/officeDocument/2006/relationships/hyperlink" Target="http://gaceta.diputados.gob.mx/Gaceta/Votaciones/65/tabla2or2-91.php3" TargetMode="External"/><Relationship Id="rId5" Type="http://schemas.openxmlformats.org/officeDocument/2006/relationships/hyperlink" Target="http://gaceta.diputados.gob.mx/Gaceta/Votaciones/65/tabla1or1-5.php3" TargetMode="External"/><Relationship Id="rId147" Type="http://schemas.openxmlformats.org/officeDocument/2006/relationships/hyperlink" Target="http://gaceta.diputados.gob.mx/Gaceta/Votaciones/65/tabla1or2-129.php3" TargetMode="External"/><Relationship Id="rId268" Type="http://schemas.openxmlformats.org/officeDocument/2006/relationships/hyperlink" Target="http://gaceta.diputados.gob.mx/Gaceta/Votaciones/65/tabla2or1-112.php3" TargetMode="External"/><Relationship Id="rId389" Type="http://schemas.openxmlformats.org/officeDocument/2006/relationships/hyperlink" Target="http://gaceta.diputados.gob.mx/Gaceta/Votaciones/65/tabla2or2-99.php3" TargetMode="External"/><Relationship Id="rId6" Type="http://schemas.openxmlformats.org/officeDocument/2006/relationships/hyperlink" Target="http://gaceta.diputados.gob.mx/Gaceta/Votaciones/65/tabla1or1-6.php3" TargetMode="External"/><Relationship Id="rId146" Type="http://schemas.openxmlformats.org/officeDocument/2006/relationships/hyperlink" Target="http://gaceta.diputados.gob.mx/Gaceta/Votaciones/65/tabla1or2-128.php3" TargetMode="External"/><Relationship Id="rId267" Type="http://schemas.openxmlformats.org/officeDocument/2006/relationships/hyperlink" Target="http://gaceta.diputados.gob.mx/Gaceta/Votaciones/65/tabla2or1-111.php3" TargetMode="External"/><Relationship Id="rId388" Type="http://schemas.openxmlformats.org/officeDocument/2006/relationships/hyperlink" Target="http://gaceta.diputados.gob.mx/Gaceta/Votaciones/65/tabla2or2-98.php3" TargetMode="External"/><Relationship Id="rId7" Type="http://schemas.openxmlformats.org/officeDocument/2006/relationships/hyperlink" Target="http://gaceta.diputados.gob.mx/Gaceta/Votaciones/65/tabla1or1-7.php3" TargetMode="External"/><Relationship Id="rId145" Type="http://schemas.openxmlformats.org/officeDocument/2006/relationships/hyperlink" Target="http://gaceta.diputados.gob.mx/Gaceta/Votaciones/65/tabla1or2-127.php3" TargetMode="External"/><Relationship Id="rId266" Type="http://schemas.openxmlformats.org/officeDocument/2006/relationships/hyperlink" Target="http://gaceta.diputados.gob.mx/Gaceta/Votaciones/65/tabla2or1-110.php3" TargetMode="External"/><Relationship Id="rId387" Type="http://schemas.openxmlformats.org/officeDocument/2006/relationships/hyperlink" Target="http://gaceta.diputados.gob.mx/Gaceta/Votaciones/65/tabla2or2-97.php3" TargetMode="External"/><Relationship Id="rId8" Type="http://schemas.openxmlformats.org/officeDocument/2006/relationships/hyperlink" Target="http://gaceta.diputados.gob.mx/Gaceta/Votaciones/65/tabla1or1-8.php3" TargetMode="External"/><Relationship Id="rId144" Type="http://schemas.openxmlformats.org/officeDocument/2006/relationships/hyperlink" Target="http://gaceta.diputados.gob.mx/Gaceta/Votaciones/65/tabla1or2-126.php3" TargetMode="External"/><Relationship Id="rId265" Type="http://schemas.openxmlformats.org/officeDocument/2006/relationships/hyperlink" Target="http://gaceta.diputados.gob.mx/Gaceta/Votaciones/65/tabla2or1-109.php3" TargetMode="External"/><Relationship Id="rId386" Type="http://schemas.openxmlformats.org/officeDocument/2006/relationships/hyperlink" Target="http://gaceta.diputados.gob.mx/Gaceta/Votaciones/65/tabla2or2-95.php3" TargetMode="External"/><Relationship Id="rId260" Type="http://schemas.openxmlformats.org/officeDocument/2006/relationships/hyperlink" Target="http://gaceta.diputados.gob.mx/Gaceta/Votaciones/65/tabla2or1-104.php3" TargetMode="External"/><Relationship Id="rId381" Type="http://schemas.openxmlformats.org/officeDocument/2006/relationships/hyperlink" Target="http://gaceta.diputados.gob.mx/Gaceta/Votaciones/65/tabla2or2-90.php3" TargetMode="External"/><Relationship Id="rId380" Type="http://schemas.openxmlformats.org/officeDocument/2006/relationships/hyperlink" Target="http://gaceta.diputados.gob.mx/Gaceta/Votaciones/65/tabla2or2-89.php3" TargetMode="External"/><Relationship Id="rId139" Type="http://schemas.openxmlformats.org/officeDocument/2006/relationships/hyperlink" Target="http://gaceta.diputados.gob.mx/Gaceta/Votaciones/65/tabla1or2-120.php3" TargetMode="External"/><Relationship Id="rId138" Type="http://schemas.openxmlformats.org/officeDocument/2006/relationships/hyperlink" Target="http://gaceta.diputados.gob.mx/Gaceta/Votaciones/65/tabla1or2-119.php3" TargetMode="External"/><Relationship Id="rId259" Type="http://schemas.openxmlformats.org/officeDocument/2006/relationships/hyperlink" Target="http://gaceta.diputados.gob.mx/Gaceta/Votaciones/65/tabla2or1-103.php3" TargetMode="External"/><Relationship Id="rId137" Type="http://schemas.openxmlformats.org/officeDocument/2006/relationships/hyperlink" Target="http://gaceta.diputados.gob.mx/Gaceta/Votaciones/65/tabla1or2-118.php3" TargetMode="External"/><Relationship Id="rId258" Type="http://schemas.openxmlformats.org/officeDocument/2006/relationships/hyperlink" Target="http://gaceta.diputados.gob.mx/Gaceta/Votaciones/65/tabla2or1-102.php3" TargetMode="External"/><Relationship Id="rId379" Type="http://schemas.openxmlformats.org/officeDocument/2006/relationships/hyperlink" Target="http://gaceta.diputados.gob.mx/Gaceta/Votaciones/65/tabla2or2-88.php3" TargetMode="External"/><Relationship Id="rId132" Type="http://schemas.openxmlformats.org/officeDocument/2006/relationships/hyperlink" Target="http://gaceta.diputados.gob.mx/Gaceta/Votaciones/65/tabla1or2-113.php3" TargetMode="External"/><Relationship Id="rId253" Type="http://schemas.openxmlformats.org/officeDocument/2006/relationships/hyperlink" Target="http://gaceta.diputados.gob.mx/Gaceta/Votaciones/65/tabla2or1-97.php3" TargetMode="External"/><Relationship Id="rId374" Type="http://schemas.openxmlformats.org/officeDocument/2006/relationships/hyperlink" Target="http://gaceta.diputados.gob.mx/Gaceta/Votaciones/65/tabla2or2-83.php3" TargetMode="External"/><Relationship Id="rId131" Type="http://schemas.openxmlformats.org/officeDocument/2006/relationships/hyperlink" Target="http://gaceta.diputados.gob.mx/Gaceta/Votaciones/65/tabla1or2-112.php3" TargetMode="External"/><Relationship Id="rId252" Type="http://schemas.openxmlformats.org/officeDocument/2006/relationships/hyperlink" Target="http://gaceta.diputados.gob.mx/Gaceta/Votaciones/65/tabla2or1-96.php3" TargetMode="External"/><Relationship Id="rId373" Type="http://schemas.openxmlformats.org/officeDocument/2006/relationships/hyperlink" Target="http://gaceta.diputados.gob.mx/Gaceta/Votaciones/65/tabla2or2-82.php3" TargetMode="External"/><Relationship Id="rId130" Type="http://schemas.openxmlformats.org/officeDocument/2006/relationships/hyperlink" Target="http://gaceta.diputados.gob.mx/Gaceta/Votaciones/65/tabla1or2-111.php3" TargetMode="External"/><Relationship Id="rId251" Type="http://schemas.openxmlformats.org/officeDocument/2006/relationships/hyperlink" Target="http://gaceta.diputados.gob.mx/Gaceta/Votaciones/65/tabla2or1-95.php3" TargetMode="External"/><Relationship Id="rId372" Type="http://schemas.openxmlformats.org/officeDocument/2006/relationships/hyperlink" Target="http://gaceta.diputados.gob.mx/Gaceta/Votaciones/65/tabla2or2-81.php3" TargetMode="External"/><Relationship Id="rId250" Type="http://schemas.openxmlformats.org/officeDocument/2006/relationships/hyperlink" Target="http://gaceta.diputados.gob.mx/Gaceta/Votaciones/65/tabla2or1-94.php3" TargetMode="External"/><Relationship Id="rId371" Type="http://schemas.openxmlformats.org/officeDocument/2006/relationships/hyperlink" Target="http://gaceta.diputados.gob.mx/Gaceta/Votaciones/65/tabla2or2-80.php3" TargetMode="External"/><Relationship Id="rId136" Type="http://schemas.openxmlformats.org/officeDocument/2006/relationships/hyperlink" Target="http://gaceta.diputados.gob.mx/Gaceta/Votaciones/65/tabla1or2-117.php3" TargetMode="External"/><Relationship Id="rId257" Type="http://schemas.openxmlformats.org/officeDocument/2006/relationships/hyperlink" Target="http://gaceta.diputados.gob.mx/Gaceta/Votaciones/65/tabla2or1-101.php3" TargetMode="External"/><Relationship Id="rId378" Type="http://schemas.openxmlformats.org/officeDocument/2006/relationships/hyperlink" Target="http://gaceta.diputados.gob.mx/Gaceta/Votaciones/65/tabla2or2-87.php3" TargetMode="External"/><Relationship Id="rId135" Type="http://schemas.openxmlformats.org/officeDocument/2006/relationships/hyperlink" Target="http://gaceta.diputados.gob.mx/Gaceta/Votaciones/65/tabla1or2-116.php3" TargetMode="External"/><Relationship Id="rId256" Type="http://schemas.openxmlformats.org/officeDocument/2006/relationships/hyperlink" Target="http://gaceta.diputados.gob.mx/Gaceta/Votaciones/65/tabla2or1-100.php3" TargetMode="External"/><Relationship Id="rId377" Type="http://schemas.openxmlformats.org/officeDocument/2006/relationships/hyperlink" Target="http://gaceta.diputados.gob.mx/Gaceta/Votaciones/65/tabla2or2-86.php3" TargetMode="External"/><Relationship Id="rId134" Type="http://schemas.openxmlformats.org/officeDocument/2006/relationships/hyperlink" Target="http://gaceta.diputados.gob.mx/Gaceta/Votaciones/65/tabla1or2-115.php3" TargetMode="External"/><Relationship Id="rId255" Type="http://schemas.openxmlformats.org/officeDocument/2006/relationships/hyperlink" Target="http://gaceta.diputados.gob.mx/Gaceta/Votaciones/65/tabla2or1-99.php3" TargetMode="External"/><Relationship Id="rId376" Type="http://schemas.openxmlformats.org/officeDocument/2006/relationships/hyperlink" Target="http://gaceta.diputados.gob.mx/Gaceta/Votaciones/65/tabla2or2-85.php3" TargetMode="External"/><Relationship Id="rId133" Type="http://schemas.openxmlformats.org/officeDocument/2006/relationships/hyperlink" Target="http://gaceta.diputados.gob.mx/Gaceta/Votaciones/65/tabla1or2-114.php3" TargetMode="External"/><Relationship Id="rId254" Type="http://schemas.openxmlformats.org/officeDocument/2006/relationships/hyperlink" Target="http://gaceta.diputados.gob.mx/Gaceta/Votaciones/65/tabla2or1-98.php3" TargetMode="External"/><Relationship Id="rId375" Type="http://schemas.openxmlformats.org/officeDocument/2006/relationships/hyperlink" Target="http://gaceta.diputados.gob.mx/Gaceta/Votaciones/65/tabla2or2-84.php3" TargetMode="External"/><Relationship Id="rId172" Type="http://schemas.openxmlformats.org/officeDocument/2006/relationships/hyperlink" Target="http://gaceta.diputados.gob.mx/Gaceta/Votaciones/65/tabla2or1-13.php3" TargetMode="External"/><Relationship Id="rId293" Type="http://schemas.openxmlformats.org/officeDocument/2006/relationships/hyperlink" Target="http://gaceta.diputados.gob.mx/Gaceta/Votaciones/65/tabla2or2-2.php3" TargetMode="External"/><Relationship Id="rId171" Type="http://schemas.openxmlformats.org/officeDocument/2006/relationships/hyperlink" Target="http://gaceta.diputados.gob.mx/Gaceta/Votaciones/65/tabla2or1-12.php3" TargetMode="External"/><Relationship Id="rId292" Type="http://schemas.openxmlformats.org/officeDocument/2006/relationships/hyperlink" Target="http://gaceta.diputados.gob.mx/Gaceta/Votaciones/65/tabla2or2-1.php3" TargetMode="External"/><Relationship Id="rId170" Type="http://schemas.openxmlformats.org/officeDocument/2006/relationships/hyperlink" Target="http://gaceta.diputados.gob.mx/Gaceta/Votaciones/65/tabla2or1-11.php3" TargetMode="External"/><Relationship Id="rId291" Type="http://schemas.openxmlformats.org/officeDocument/2006/relationships/hyperlink" Target="http://gaceta.diputados.gob.mx/Gaceta/Votaciones/65/tabla2or1-136.php3" TargetMode="External"/><Relationship Id="rId290" Type="http://schemas.openxmlformats.org/officeDocument/2006/relationships/hyperlink" Target="http://gaceta.diputados.gob.mx/Gaceta/Votaciones/65/tabla2or1-135.php3" TargetMode="External"/><Relationship Id="rId165" Type="http://schemas.openxmlformats.org/officeDocument/2006/relationships/hyperlink" Target="http://gaceta.diputados.gob.mx/Gaceta/Votaciones/65/tabla2or1-6.php3" TargetMode="External"/><Relationship Id="rId286" Type="http://schemas.openxmlformats.org/officeDocument/2006/relationships/hyperlink" Target="http://gaceta.diputados.gob.mx/Gaceta/Votaciones/65/tabla2or1-131.php3" TargetMode="External"/><Relationship Id="rId164" Type="http://schemas.openxmlformats.org/officeDocument/2006/relationships/hyperlink" Target="http://gaceta.diputados.gob.mx/Gaceta/Votaciones/65/tabla2or1-5.php3" TargetMode="External"/><Relationship Id="rId285" Type="http://schemas.openxmlformats.org/officeDocument/2006/relationships/hyperlink" Target="http://gaceta.diputados.gob.mx/Gaceta/Votaciones/65/tabla2or1-130.php3" TargetMode="External"/><Relationship Id="rId163" Type="http://schemas.openxmlformats.org/officeDocument/2006/relationships/hyperlink" Target="http://gaceta.diputados.gob.mx/Gaceta/Votaciones/65/tabla2or1-4.php3" TargetMode="External"/><Relationship Id="rId284" Type="http://schemas.openxmlformats.org/officeDocument/2006/relationships/hyperlink" Target="http://gaceta.diputados.gob.mx/Gaceta/Votaciones/65/tabla2or1-128.php3" TargetMode="External"/><Relationship Id="rId162" Type="http://schemas.openxmlformats.org/officeDocument/2006/relationships/hyperlink" Target="http://gaceta.diputados.gob.mx/Gaceta/Votaciones/65/tabla2or1-3.php3" TargetMode="External"/><Relationship Id="rId283" Type="http://schemas.openxmlformats.org/officeDocument/2006/relationships/hyperlink" Target="http://gaceta.diputados.gob.mx/Gaceta/Votaciones/65/tabla2or1-127.php3" TargetMode="External"/><Relationship Id="rId169" Type="http://schemas.openxmlformats.org/officeDocument/2006/relationships/hyperlink" Target="http://gaceta.diputados.gob.mx/Gaceta/Votaciones/65/tabla2or1-10.php3" TargetMode="External"/><Relationship Id="rId168" Type="http://schemas.openxmlformats.org/officeDocument/2006/relationships/hyperlink" Target="http://gaceta.diputados.gob.mx/Gaceta/Votaciones/65/tabla2or1-9.php3" TargetMode="External"/><Relationship Id="rId289" Type="http://schemas.openxmlformats.org/officeDocument/2006/relationships/hyperlink" Target="http://gaceta.diputados.gob.mx/Gaceta/Votaciones/65/tabla2or1-134.php3" TargetMode="External"/><Relationship Id="rId167" Type="http://schemas.openxmlformats.org/officeDocument/2006/relationships/hyperlink" Target="http://gaceta.diputados.gob.mx/Gaceta/Votaciones/65/tabla2or1-8.php3" TargetMode="External"/><Relationship Id="rId288" Type="http://schemas.openxmlformats.org/officeDocument/2006/relationships/hyperlink" Target="http://gaceta.diputados.gob.mx/Gaceta/Votaciones/65/tabla2or1-133.php3" TargetMode="External"/><Relationship Id="rId166" Type="http://schemas.openxmlformats.org/officeDocument/2006/relationships/hyperlink" Target="http://gaceta.diputados.gob.mx/Gaceta/Votaciones/65/tabla2or1-7.php3" TargetMode="External"/><Relationship Id="rId287" Type="http://schemas.openxmlformats.org/officeDocument/2006/relationships/hyperlink" Target="http://gaceta.diputados.gob.mx/Gaceta/Votaciones/65/tabla2or1-132.php3" TargetMode="External"/><Relationship Id="rId161" Type="http://schemas.openxmlformats.org/officeDocument/2006/relationships/hyperlink" Target="http://gaceta.diputados.gob.mx/Gaceta/Votaciones/65/tabla2or1-2.php3" TargetMode="External"/><Relationship Id="rId282" Type="http://schemas.openxmlformats.org/officeDocument/2006/relationships/hyperlink" Target="http://gaceta.diputados.gob.mx/Gaceta/Votaciones/65/tabla2or1-126.php3" TargetMode="External"/><Relationship Id="rId160" Type="http://schemas.openxmlformats.org/officeDocument/2006/relationships/hyperlink" Target="http://gaceta.diputados.gob.mx/Gaceta/Votaciones/65/tabla2or1-1.php3" TargetMode="External"/><Relationship Id="rId281" Type="http://schemas.openxmlformats.org/officeDocument/2006/relationships/hyperlink" Target="http://gaceta.diputados.gob.mx/Gaceta/Votaciones/65/tabla2or1-125.php3" TargetMode="External"/><Relationship Id="rId280" Type="http://schemas.openxmlformats.org/officeDocument/2006/relationships/hyperlink" Target="http://gaceta.diputados.gob.mx/Gaceta/Votaciones/65/tabla2or1-124.php3" TargetMode="External"/><Relationship Id="rId159" Type="http://schemas.openxmlformats.org/officeDocument/2006/relationships/hyperlink" Target="http://gaceta.diputados.gob.mx/Gaceta/Votaciones/65/tabla1or2-144.php3" TargetMode="External"/><Relationship Id="rId154" Type="http://schemas.openxmlformats.org/officeDocument/2006/relationships/hyperlink" Target="http://gaceta.diputados.gob.mx/Gaceta/Votaciones/65/tabla1or2-138.php3" TargetMode="External"/><Relationship Id="rId275" Type="http://schemas.openxmlformats.org/officeDocument/2006/relationships/hyperlink" Target="http://gaceta.diputados.gob.mx/Gaceta/Votaciones/65/tabla2or1-119.php3" TargetMode="External"/><Relationship Id="rId396" Type="http://schemas.openxmlformats.org/officeDocument/2006/relationships/hyperlink" Target="http://gaceta.diputados.gob.mx/Gaceta/Votaciones/65/tabla2or2-106.php3" TargetMode="External"/><Relationship Id="rId153" Type="http://schemas.openxmlformats.org/officeDocument/2006/relationships/hyperlink" Target="http://gaceta.diputados.gob.mx/Gaceta/Votaciones/65/tabla1or2-137.php3" TargetMode="External"/><Relationship Id="rId274" Type="http://schemas.openxmlformats.org/officeDocument/2006/relationships/hyperlink" Target="http://gaceta.diputados.gob.mx/Gaceta/Votaciones/65/tabla2or1-118.php3" TargetMode="External"/><Relationship Id="rId395" Type="http://schemas.openxmlformats.org/officeDocument/2006/relationships/hyperlink" Target="http://gaceta.diputados.gob.mx/Gaceta/Votaciones/65/tabla2or2-105.php3" TargetMode="External"/><Relationship Id="rId152" Type="http://schemas.openxmlformats.org/officeDocument/2006/relationships/hyperlink" Target="http://gaceta.diputados.gob.mx/Gaceta/Votaciones/65/tabla1or2-136.php3" TargetMode="External"/><Relationship Id="rId273" Type="http://schemas.openxmlformats.org/officeDocument/2006/relationships/hyperlink" Target="http://gaceta.diputados.gob.mx/Gaceta/Votaciones/65/tabla2or1-117.php3" TargetMode="External"/><Relationship Id="rId394" Type="http://schemas.openxmlformats.org/officeDocument/2006/relationships/hyperlink" Target="http://gaceta.diputados.gob.mx/Gaceta/Votaciones/65/tabla2or2-104.php3" TargetMode="External"/><Relationship Id="rId151" Type="http://schemas.openxmlformats.org/officeDocument/2006/relationships/hyperlink" Target="http://gaceta.diputados.gob.mx/Gaceta/Votaciones/65/tabla1or2-135.php3" TargetMode="External"/><Relationship Id="rId272" Type="http://schemas.openxmlformats.org/officeDocument/2006/relationships/hyperlink" Target="http://gaceta.diputados.gob.mx/Gaceta/Votaciones/65/tabla2or1-116.php3" TargetMode="External"/><Relationship Id="rId393" Type="http://schemas.openxmlformats.org/officeDocument/2006/relationships/hyperlink" Target="http://gaceta.diputados.gob.mx/Gaceta/Votaciones/65/tabla2or2-103.php3" TargetMode="External"/><Relationship Id="rId158" Type="http://schemas.openxmlformats.org/officeDocument/2006/relationships/hyperlink" Target="http://gaceta.diputados.gob.mx/Gaceta/Votaciones/65/tabla1or2-143.php3" TargetMode="External"/><Relationship Id="rId279" Type="http://schemas.openxmlformats.org/officeDocument/2006/relationships/hyperlink" Target="http://gaceta.diputados.gob.mx/Gaceta/Votaciones/65/tabla2or1-123.php3" TargetMode="External"/><Relationship Id="rId157" Type="http://schemas.openxmlformats.org/officeDocument/2006/relationships/hyperlink" Target="http://gaceta.diputados.gob.mx/Gaceta/Votaciones/65/tabla1or2-142.php3" TargetMode="External"/><Relationship Id="rId278" Type="http://schemas.openxmlformats.org/officeDocument/2006/relationships/hyperlink" Target="http://gaceta.diputados.gob.mx/Gaceta/Votaciones/65/tabla2or1-122.php3" TargetMode="External"/><Relationship Id="rId399" Type="http://schemas.openxmlformats.org/officeDocument/2006/relationships/hyperlink" Target="http://gaceta.diputados.gob.mx/Gaceta/Votaciones/65/tabla2or2-110.php3" TargetMode="External"/><Relationship Id="rId156" Type="http://schemas.openxmlformats.org/officeDocument/2006/relationships/hyperlink" Target="http://gaceta.diputados.gob.mx/Gaceta/Votaciones/65/tabla1or2-141.php3" TargetMode="External"/><Relationship Id="rId277" Type="http://schemas.openxmlformats.org/officeDocument/2006/relationships/hyperlink" Target="http://gaceta.diputados.gob.mx/Gaceta/Votaciones/65/tabla2or1-121.php3" TargetMode="External"/><Relationship Id="rId398" Type="http://schemas.openxmlformats.org/officeDocument/2006/relationships/hyperlink" Target="http://gaceta.diputados.gob.mx/Gaceta/Votaciones/65/tabla2or2-109.php3" TargetMode="External"/><Relationship Id="rId155" Type="http://schemas.openxmlformats.org/officeDocument/2006/relationships/hyperlink" Target="http://gaceta.diputados.gob.mx/Gaceta/Votaciones/65/tabla1or2-139.php3" TargetMode="External"/><Relationship Id="rId276" Type="http://schemas.openxmlformats.org/officeDocument/2006/relationships/hyperlink" Target="http://gaceta.diputados.gob.mx/Gaceta/Votaciones/65/tabla2or1-120.php3" TargetMode="External"/><Relationship Id="rId397" Type="http://schemas.openxmlformats.org/officeDocument/2006/relationships/hyperlink" Target="http://gaceta.diputados.gob.mx/Gaceta/Votaciones/65/tabla2or2-107.php3" TargetMode="External"/><Relationship Id="rId40" Type="http://schemas.openxmlformats.org/officeDocument/2006/relationships/hyperlink" Target="http://gaceta.diputados.gob.mx/Gaceta/Votaciones/65/tabla1or2-6.php3" TargetMode="External"/><Relationship Id="rId42" Type="http://schemas.openxmlformats.org/officeDocument/2006/relationships/hyperlink" Target="http://gaceta.diputados.gob.mx/Gaceta/Votaciones/65/tabla1or2-8.php3" TargetMode="External"/><Relationship Id="rId41" Type="http://schemas.openxmlformats.org/officeDocument/2006/relationships/hyperlink" Target="http://gaceta.diputados.gob.mx/Gaceta/Votaciones/65/tabla1or2-7.php3" TargetMode="External"/><Relationship Id="rId44" Type="http://schemas.openxmlformats.org/officeDocument/2006/relationships/hyperlink" Target="http://gaceta.diputados.gob.mx/Gaceta/Votaciones/65/tabla1or2-10.php3" TargetMode="External"/><Relationship Id="rId43" Type="http://schemas.openxmlformats.org/officeDocument/2006/relationships/hyperlink" Target="http://gaceta.diputados.gob.mx/Gaceta/Votaciones/65/tabla1or2-9.php3" TargetMode="External"/><Relationship Id="rId46" Type="http://schemas.openxmlformats.org/officeDocument/2006/relationships/hyperlink" Target="http://gaceta.diputados.gob.mx/Gaceta/Votaciones/65/tabla1or2-12.php3" TargetMode="External"/><Relationship Id="rId45" Type="http://schemas.openxmlformats.org/officeDocument/2006/relationships/hyperlink" Target="http://gaceta.diputados.gob.mx/Gaceta/Votaciones/65/tabla1or2-11.php3" TargetMode="External"/><Relationship Id="rId48" Type="http://schemas.openxmlformats.org/officeDocument/2006/relationships/hyperlink" Target="http://gaceta.diputados.gob.mx/Gaceta/Votaciones/65/tabla1or2-14.php3" TargetMode="External"/><Relationship Id="rId47" Type="http://schemas.openxmlformats.org/officeDocument/2006/relationships/hyperlink" Target="http://gaceta.diputados.gob.mx/Gaceta/Votaciones/65/tabla1or2-13.php3" TargetMode="External"/><Relationship Id="rId49" Type="http://schemas.openxmlformats.org/officeDocument/2006/relationships/hyperlink" Target="http://gaceta.diputados.gob.mx/Gaceta/Votaciones/65/tabla1or2-15.php3" TargetMode="External"/><Relationship Id="rId31" Type="http://schemas.openxmlformats.org/officeDocument/2006/relationships/hyperlink" Target="http://gaceta.diputados.gob.mx/Gaceta/Votaciones/65/tabla1or1-35.php3" TargetMode="External"/><Relationship Id="rId30" Type="http://schemas.openxmlformats.org/officeDocument/2006/relationships/hyperlink" Target="http://gaceta.diputados.gob.mx/Gaceta/Votaciones/65/tabla1or1-34.php3" TargetMode="External"/><Relationship Id="rId33" Type="http://schemas.openxmlformats.org/officeDocument/2006/relationships/hyperlink" Target="http://gaceta.diputados.gob.mx/Gaceta/Votaciones/65/tabla1or1-37.php3" TargetMode="External"/><Relationship Id="rId32" Type="http://schemas.openxmlformats.org/officeDocument/2006/relationships/hyperlink" Target="http://gaceta.diputados.gob.mx/Gaceta/Votaciones/65/tabla1or1-36.php3" TargetMode="External"/><Relationship Id="rId35" Type="http://schemas.openxmlformats.org/officeDocument/2006/relationships/hyperlink" Target="http://gaceta.diputados.gob.mx/Gaceta/Votaciones/65/tabla1or2-1.php3" TargetMode="External"/><Relationship Id="rId34" Type="http://schemas.openxmlformats.org/officeDocument/2006/relationships/hyperlink" Target="http://gaceta.diputados.gob.mx/Gaceta/Votaciones/65/tabla1or1-38.php3" TargetMode="External"/><Relationship Id="rId37" Type="http://schemas.openxmlformats.org/officeDocument/2006/relationships/hyperlink" Target="http://gaceta.diputados.gob.mx/Gaceta/Votaciones/65/tabla1or2-3.php3" TargetMode="External"/><Relationship Id="rId36" Type="http://schemas.openxmlformats.org/officeDocument/2006/relationships/hyperlink" Target="http://gaceta.diputados.gob.mx/Gaceta/Votaciones/65/tabla1or2-2.php3" TargetMode="External"/><Relationship Id="rId39" Type="http://schemas.openxmlformats.org/officeDocument/2006/relationships/hyperlink" Target="http://gaceta.diputados.gob.mx/Gaceta/Votaciones/65/tabla1or2-5.php3" TargetMode="External"/><Relationship Id="rId38" Type="http://schemas.openxmlformats.org/officeDocument/2006/relationships/hyperlink" Target="http://gaceta.diputados.gob.mx/Gaceta/Votaciones/65/tabla1or2-4.php3" TargetMode="External"/><Relationship Id="rId20" Type="http://schemas.openxmlformats.org/officeDocument/2006/relationships/hyperlink" Target="http://gaceta.diputados.gob.mx/Gaceta/Votaciones/65/tabla1or1-24.php3" TargetMode="External"/><Relationship Id="rId22" Type="http://schemas.openxmlformats.org/officeDocument/2006/relationships/hyperlink" Target="http://gaceta.diputados.gob.mx/Gaceta/Votaciones/65/tabla1or1-26.php3" TargetMode="External"/><Relationship Id="rId21" Type="http://schemas.openxmlformats.org/officeDocument/2006/relationships/hyperlink" Target="http://gaceta.diputados.gob.mx/Gaceta/Votaciones/65/tabla1or1-25.php3" TargetMode="External"/><Relationship Id="rId24" Type="http://schemas.openxmlformats.org/officeDocument/2006/relationships/hyperlink" Target="http://gaceta.diputados.gob.mx/Gaceta/Votaciones/65/tabla1or1-28.php3" TargetMode="External"/><Relationship Id="rId23" Type="http://schemas.openxmlformats.org/officeDocument/2006/relationships/hyperlink" Target="http://gaceta.diputados.gob.mx/Gaceta/Votaciones/65/tabla1or1-27.php3" TargetMode="External"/><Relationship Id="rId409" Type="http://schemas.openxmlformats.org/officeDocument/2006/relationships/hyperlink" Target="http://gaceta.diputados.gob.mx/Gaceta/Votaciones/65/tabla2or2-120.php3" TargetMode="External"/><Relationship Id="rId404" Type="http://schemas.openxmlformats.org/officeDocument/2006/relationships/hyperlink" Target="http://gaceta.diputados.gob.mx/Gaceta/Votaciones/65/tabla2or2-114.php3" TargetMode="External"/><Relationship Id="rId403" Type="http://schemas.openxmlformats.org/officeDocument/2006/relationships/hyperlink" Target="http://gaceta.diputados.gob.mx/Gaceta/Votaciones/65/tabla2or2-113.php3" TargetMode="External"/><Relationship Id="rId402" Type="http://schemas.openxmlformats.org/officeDocument/2006/relationships/hyperlink" Target="http://gaceta.diputados.gob.mx/Gaceta/Votaciones/65/tabla2or2-112.php3" TargetMode="External"/><Relationship Id="rId401" Type="http://schemas.openxmlformats.org/officeDocument/2006/relationships/hyperlink" Target="http://gaceta.diputados.gob.mx/Gaceta/Votaciones/65/tabla2or2-111.php3" TargetMode="External"/><Relationship Id="rId408" Type="http://schemas.openxmlformats.org/officeDocument/2006/relationships/hyperlink" Target="http://gaceta.diputados.gob.mx/Gaceta/Votaciones/65/tabla2or2-119.php3" TargetMode="External"/><Relationship Id="rId407" Type="http://schemas.openxmlformats.org/officeDocument/2006/relationships/hyperlink" Target="http://gaceta.diputados.gob.mx/Gaceta/Votaciones/65/tabla2or2-118.php3" TargetMode="External"/><Relationship Id="rId406" Type="http://schemas.openxmlformats.org/officeDocument/2006/relationships/hyperlink" Target="http://gaceta.diputados.gob.mx/Gaceta/Votaciones/65/tabla2or2-119.php3" TargetMode="External"/><Relationship Id="rId405" Type="http://schemas.openxmlformats.org/officeDocument/2006/relationships/hyperlink" Target="http://gaceta.diputados.gob.mx/Gaceta/Votaciones/65/tabla2or2-116.php3" TargetMode="External"/><Relationship Id="rId26" Type="http://schemas.openxmlformats.org/officeDocument/2006/relationships/hyperlink" Target="http://gaceta.diputados.gob.mx/Gaceta/Votaciones/65/tabla1or1-30.php3" TargetMode="External"/><Relationship Id="rId25" Type="http://schemas.openxmlformats.org/officeDocument/2006/relationships/hyperlink" Target="http://gaceta.diputados.gob.mx/Gaceta/Votaciones/65/tabla1or1-29.php3" TargetMode="External"/><Relationship Id="rId28" Type="http://schemas.openxmlformats.org/officeDocument/2006/relationships/hyperlink" Target="http://gaceta.diputados.gob.mx/Gaceta/Votaciones/65/tabla1or1-32.php3" TargetMode="External"/><Relationship Id="rId27" Type="http://schemas.openxmlformats.org/officeDocument/2006/relationships/hyperlink" Target="http://gaceta.diputados.gob.mx/Gaceta/Votaciones/65/tabla1or1-31.php3" TargetMode="External"/><Relationship Id="rId400" Type="http://schemas.openxmlformats.org/officeDocument/2006/relationships/hyperlink" Target="http://gaceta.diputados.gob.mx/Gaceta/Votaciones/65/tabla2or2-115.php3" TargetMode="External"/><Relationship Id="rId29" Type="http://schemas.openxmlformats.org/officeDocument/2006/relationships/hyperlink" Target="http://gaceta.diputados.gob.mx/Gaceta/Votaciones/65/tabla1or1-33.php3" TargetMode="External"/><Relationship Id="rId11" Type="http://schemas.openxmlformats.org/officeDocument/2006/relationships/hyperlink" Target="http://gaceta.diputados.gob.mx/Gaceta/Votaciones/65/tabla1or1-13.php3" TargetMode="External"/><Relationship Id="rId10" Type="http://schemas.openxmlformats.org/officeDocument/2006/relationships/hyperlink" Target="http://gaceta.diputados.gob.mx/Gaceta/Votaciones/65/tabla1or1-11.php3" TargetMode="External"/><Relationship Id="rId13" Type="http://schemas.openxmlformats.org/officeDocument/2006/relationships/hyperlink" Target="http://gaceta.diputados.gob.mx/Gaceta/Votaciones/65/tabla1or1-17.php3" TargetMode="External"/><Relationship Id="rId12" Type="http://schemas.openxmlformats.org/officeDocument/2006/relationships/hyperlink" Target="http://gaceta.diputados.gob.mx/Gaceta/Votaciones/65/tabla1or1-16.php3" TargetMode="External"/><Relationship Id="rId15" Type="http://schemas.openxmlformats.org/officeDocument/2006/relationships/hyperlink" Target="http://gaceta.diputados.gob.mx/Gaceta/Votaciones/65/tabla1or1-19.php3" TargetMode="External"/><Relationship Id="rId14" Type="http://schemas.openxmlformats.org/officeDocument/2006/relationships/hyperlink" Target="http://gaceta.diputados.gob.mx/Gaceta/Votaciones/65/tabla1or1-18.php3" TargetMode="External"/><Relationship Id="rId17" Type="http://schemas.openxmlformats.org/officeDocument/2006/relationships/hyperlink" Target="http://gaceta.diputados.gob.mx/Gaceta/Votaciones/65/tabla1or1-21.php3" TargetMode="External"/><Relationship Id="rId16" Type="http://schemas.openxmlformats.org/officeDocument/2006/relationships/hyperlink" Target="http://gaceta.diputados.gob.mx/Gaceta/Votaciones/65/tabla1or1-20.php3" TargetMode="External"/><Relationship Id="rId19" Type="http://schemas.openxmlformats.org/officeDocument/2006/relationships/hyperlink" Target="http://gaceta.diputados.gob.mx/Gaceta/Votaciones/65/tabla1or1-23.php3" TargetMode="External"/><Relationship Id="rId18" Type="http://schemas.openxmlformats.org/officeDocument/2006/relationships/hyperlink" Target="http://gaceta.diputados.gob.mx/Gaceta/Votaciones/65/tabla1or1-22.php3" TargetMode="External"/><Relationship Id="rId84" Type="http://schemas.openxmlformats.org/officeDocument/2006/relationships/hyperlink" Target="http://gaceta.diputados.gob.mx/Gaceta/Votaciones/65/tabla1or2-55.php3" TargetMode="External"/><Relationship Id="rId83" Type="http://schemas.openxmlformats.org/officeDocument/2006/relationships/hyperlink" Target="http://gaceta.diputados.gob.mx/Gaceta/Votaciones/65/tabla1or2-54.php3" TargetMode="External"/><Relationship Id="rId86" Type="http://schemas.openxmlformats.org/officeDocument/2006/relationships/hyperlink" Target="http://gaceta.diputados.gob.mx/Gaceta/Votaciones/65/tabla1or2-57.php3" TargetMode="External"/><Relationship Id="rId85" Type="http://schemas.openxmlformats.org/officeDocument/2006/relationships/hyperlink" Target="http://gaceta.diputados.gob.mx/Gaceta/Votaciones/65/tabla1or2-56.php3" TargetMode="External"/><Relationship Id="rId88" Type="http://schemas.openxmlformats.org/officeDocument/2006/relationships/hyperlink" Target="http://gaceta.diputados.gob.mx/Gaceta/Votaciones/65/tabla1or2-61.php3" TargetMode="External"/><Relationship Id="rId87" Type="http://schemas.openxmlformats.org/officeDocument/2006/relationships/hyperlink" Target="http://gaceta.diputados.gob.mx/Gaceta/Votaciones/65/tabla1or2-59.php3" TargetMode="External"/><Relationship Id="rId89" Type="http://schemas.openxmlformats.org/officeDocument/2006/relationships/hyperlink" Target="http://gaceta.diputados.gob.mx/Gaceta/Votaciones/65/tabla1or2-62.php3" TargetMode="External"/><Relationship Id="rId80" Type="http://schemas.openxmlformats.org/officeDocument/2006/relationships/hyperlink" Target="http://gaceta.diputados.gob.mx/Gaceta/Votaciones/65/tabla1or2-51.php3" TargetMode="External"/><Relationship Id="rId82" Type="http://schemas.openxmlformats.org/officeDocument/2006/relationships/hyperlink" Target="http://gaceta.diputados.gob.mx/Gaceta/Votaciones/65/tabla1or2-53.php3" TargetMode="External"/><Relationship Id="rId81" Type="http://schemas.openxmlformats.org/officeDocument/2006/relationships/hyperlink" Target="http://gaceta.diputados.gob.mx/Gaceta/Votaciones/65/tabla1or2-52.php3" TargetMode="External"/><Relationship Id="rId73" Type="http://schemas.openxmlformats.org/officeDocument/2006/relationships/hyperlink" Target="http://gaceta.diputados.gob.mx/Gaceta/Votaciones/65/tabla1or2-43.php3" TargetMode="External"/><Relationship Id="rId72" Type="http://schemas.openxmlformats.org/officeDocument/2006/relationships/hyperlink" Target="http://gaceta.diputados.gob.mx/Gaceta/Votaciones/65/tabla1or2-41.php3" TargetMode="External"/><Relationship Id="rId75" Type="http://schemas.openxmlformats.org/officeDocument/2006/relationships/hyperlink" Target="http://gaceta.diputados.gob.mx/Gaceta/Votaciones/65/tabla1or2-45.php3" TargetMode="External"/><Relationship Id="rId74" Type="http://schemas.openxmlformats.org/officeDocument/2006/relationships/hyperlink" Target="http://gaceta.diputados.gob.mx/Gaceta/Votaciones/65/tabla1or2-44.php3" TargetMode="External"/><Relationship Id="rId77" Type="http://schemas.openxmlformats.org/officeDocument/2006/relationships/hyperlink" Target="http://gaceta.diputados.gob.mx/Gaceta/Votaciones/65/tabla1or2-48.php3" TargetMode="External"/><Relationship Id="rId76" Type="http://schemas.openxmlformats.org/officeDocument/2006/relationships/hyperlink" Target="http://gaceta.diputados.gob.mx/Gaceta/Votaciones/65/tabla1or2-46.php3" TargetMode="External"/><Relationship Id="rId79" Type="http://schemas.openxmlformats.org/officeDocument/2006/relationships/hyperlink" Target="http://gaceta.diputados.gob.mx/Gaceta/Votaciones/65/tabla1or2-50.php3" TargetMode="External"/><Relationship Id="rId78" Type="http://schemas.openxmlformats.org/officeDocument/2006/relationships/hyperlink" Target="http://gaceta.diputados.gob.mx/Gaceta/Votaciones/65/tabla1or2-49.php3" TargetMode="External"/><Relationship Id="rId71" Type="http://schemas.openxmlformats.org/officeDocument/2006/relationships/hyperlink" Target="http://gaceta.diputados.gob.mx/Gaceta/Votaciones/65/tabla1or2-40.php3" TargetMode="External"/><Relationship Id="rId70" Type="http://schemas.openxmlformats.org/officeDocument/2006/relationships/hyperlink" Target="http://gaceta.diputados.gob.mx/Gaceta/Votaciones/65/tabla1or2-39.php3" TargetMode="External"/><Relationship Id="rId62" Type="http://schemas.openxmlformats.org/officeDocument/2006/relationships/hyperlink" Target="http://gaceta.diputados.gob.mx/Gaceta/Votaciones/65/tabla1or2-30.php3" TargetMode="External"/><Relationship Id="rId61" Type="http://schemas.openxmlformats.org/officeDocument/2006/relationships/hyperlink" Target="http://gaceta.diputados.gob.mx/Gaceta/Votaciones/65/tabla1or2-29.php3" TargetMode="External"/><Relationship Id="rId64" Type="http://schemas.openxmlformats.org/officeDocument/2006/relationships/hyperlink" Target="http://gaceta.diputados.gob.mx/Gaceta/Votaciones/65/tabla1or2-32.php3" TargetMode="External"/><Relationship Id="rId63" Type="http://schemas.openxmlformats.org/officeDocument/2006/relationships/hyperlink" Target="http://gaceta.diputados.gob.mx/Gaceta/Votaciones/65/tabla1or2-31.php3" TargetMode="External"/><Relationship Id="rId66" Type="http://schemas.openxmlformats.org/officeDocument/2006/relationships/hyperlink" Target="http://gaceta.diputados.gob.mx/Gaceta/Votaciones/65/tabla1or2-35.php3" TargetMode="External"/><Relationship Id="rId65" Type="http://schemas.openxmlformats.org/officeDocument/2006/relationships/hyperlink" Target="http://gaceta.diputados.gob.mx/Gaceta/Votaciones/65/tabla1or2-34.php3" TargetMode="External"/><Relationship Id="rId68" Type="http://schemas.openxmlformats.org/officeDocument/2006/relationships/hyperlink" Target="http://gaceta.diputados.gob.mx/Gaceta/Votaciones/65/tabla1or2-37.php3" TargetMode="External"/><Relationship Id="rId67" Type="http://schemas.openxmlformats.org/officeDocument/2006/relationships/hyperlink" Target="http://gaceta.diputados.gob.mx/Gaceta/Votaciones/65/tabla1or2-36.php3" TargetMode="External"/><Relationship Id="rId60" Type="http://schemas.openxmlformats.org/officeDocument/2006/relationships/hyperlink" Target="http://gaceta.diputados.gob.mx/Gaceta/Votaciones/65/tabla1or2-28.php3" TargetMode="External"/><Relationship Id="rId69" Type="http://schemas.openxmlformats.org/officeDocument/2006/relationships/hyperlink" Target="http://gaceta.diputados.gob.mx/Gaceta/Votaciones/65/tabla1or2-38.php3" TargetMode="External"/><Relationship Id="rId51" Type="http://schemas.openxmlformats.org/officeDocument/2006/relationships/hyperlink" Target="http://gaceta.diputados.gob.mx/Gaceta/Votaciones/65/tabla1or2-17.php3" TargetMode="External"/><Relationship Id="rId50" Type="http://schemas.openxmlformats.org/officeDocument/2006/relationships/hyperlink" Target="http://gaceta.diputados.gob.mx/Gaceta/Votaciones/65/tabla1or2-16.php3" TargetMode="External"/><Relationship Id="rId53" Type="http://schemas.openxmlformats.org/officeDocument/2006/relationships/hyperlink" Target="http://gaceta.diputados.gob.mx/Gaceta/Votaciones/65/tabla1or2-19.php3" TargetMode="External"/><Relationship Id="rId52" Type="http://schemas.openxmlformats.org/officeDocument/2006/relationships/hyperlink" Target="http://gaceta.diputados.gob.mx/Gaceta/Votaciones/65/tabla1or2-18.php3" TargetMode="External"/><Relationship Id="rId55" Type="http://schemas.openxmlformats.org/officeDocument/2006/relationships/hyperlink" Target="http://gaceta.diputados.gob.mx/Gaceta/Votaciones/65/tabla1or2-21.php3" TargetMode="External"/><Relationship Id="rId54" Type="http://schemas.openxmlformats.org/officeDocument/2006/relationships/hyperlink" Target="http://gaceta.diputados.gob.mx/Gaceta/Votaciones/65/tabla1or2-20.php3" TargetMode="External"/><Relationship Id="rId57" Type="http://schemas.openxmlformats.org/officeDocument/2006/relationships/hyperlink" Target="http://gaceta.diputados.gob.mx/Gaceta/Votaciones/65/tabla1or2-24.php3" TargetMode="External"/><Relationship Id="rId56" Type="http://schemas.openxmlformats.org/officeDocument/2006/relationships/hyperlink" Target="http://gaceta.diputados.gob.mx/Gaceta/Votaciones/65/tabla1or2-23.php3" TargetMode="External"/><Relationship Id="rId59" Type="http://schemas.openxmlformats.org/officeDocument/2006/relationships/hyperlink" Target="http://gaceta.diputados.gob.mx/Gaceta/Votaciones/65/tabla1or2-26.php3" TargetMode="External"/><Relationship Id="rId58" Type="http://schemas.openxmlformats.org/officeDocument/2006/relationships/hyperlink" Target="http://gaceta.diputados.gob.mx/Gaceta/Votaciones/65/tabla1or2-25.php3" TargetMode="External"/><Relationship Id="rId107" Type="http://schemas.openxmlformats.org/officeDocument/2006/relationships/hyperlink" Target="http://gaceta.diputados.gob.mx/Gaceta/Votaciones/65/tabla1or2-83.php3" TargetMode="External"/><Relationship Id="rId228" Type="http://schemas.openxmlformats.org/officeDocument/2006/relationships/hyperlink" Target="http://gaceta.diputados.gob.mx/Gaceta/Votaciones/65/tabla2or1-72.php3" TargetMode="External"/><Relationship Id="rId349" Type="http://schemas.openxmlformats.org/officeDocument/2006/relationships/hyperlink" Target="http://gaceta.diputados.gob.mx/Gaceta/Votaciones/65/tabla2or2-58.php3" TargetMode="External"/><Relationship Id="rId106" Type="http://schemas.openxmlformats.org/officeDocument/2006/relationships/hyperlink" Target="http://gaceta.diputados.gob.mx/Gaceta/Votaciones/65/tabla1or2-81.php3" TargetMode="External"/><Relationship Id="rId227" Type="http://schemas.openxmlformats.org/officeDocument/2006/relationships/hyperlink" Target="http://gaceta.diputados.gob.mx/Gaceta/Votaciones/65/tabla2or1-71.php3" TargetMode="External"/><Relationship Id="rId348" Type="http://schemas.openxmlformats.org/officeDocument/2006/relationships/hyperlink" Target="http://gaceta.diputados.gob.mx/Gaceta/Votaciones/65/tabla2or2-57.php3" TargetMode="External"/><Relationship Id="rId105" Type="http://schemas.openxmlformats.org/officeDocument/2006/relationships/hyperlink" Target="http://gaceta.diputados.gob.mx/Gaceta/Votaciones/65/tabla1or2-80.php3" TargetMode="External"/><Relationship Id="rId226" Type="http://schemas.openxmlformats.org/officeDocument/2006/relationships/hyperlink" Target="http://gaceta.diputados.gob.mx/Gaceta/Votaciones/65/tabla2or1-70.php3" TargetMode="External"/><Relationship Id="rId347" Type="http://schemas.openxmlformats.org/officeDocument/2006/relationships/hyperlink" Target="http://gaceta.diputados.gob.mx/Gaceta/Votaciones/65/tabla2or2-56.php3" TargetMode="External"/><Relationship Id="rId104" Type="http://schemas.openxmlformats.org/officeDocument/2006/relationships/hyperlink" Target="http://gaceta.diputados.gob.mx/Gaceta/Votaciones/65/tabla1or2-79.php3" TargetMode="External"/><Relationship Id="rId225" Type="http://schemas.openxmlformats.org/officeDocument/2006/relationships/hyperlink" Target="http://gaceta.diputados.gob.mx/Gaceta/Votaciones/65/tabla2or1-69.php3" TargetMode="External"/><Relationship Id="rId346" Type="http://schemas.openxmlformats.org/officeDocument/2006/relationships/hyperlink" Target="http://gaceta.diputados.gob.mx/Gaceta/Votaciones/65/tabla2or2-55.php3" TargetMode="External"/><Relationship Id="rId109" Type="http://schemas.openxmlformats.org/officeDocument/2006/relationships/hyperlink" Target="http://gaceta.diputados.gob.mx/Gaceta/Votaciones/65/tabla1or2-86.php3" TargetMode="External"/><Relationship Id="rId108" Type="http://schemas.openxmlformats.org/officeDocument/2006/relationships/hyperlink" Target="http://gaceta.diputados.gob.mx/Gaceta/Votaciones/65/tabla1or2-85.php3" TargetMode="External"/><Relationship Id="rId229" Type="http://schemas.openxmlformats.org/officeDocument/2006/relationships/hyperlink" Target="http://gaceta.diputados.gob.mx/Gaceta/Votaciones/65/tabla2or1-73.php3" TargetMode="External"/><Relationship Id="rId220" Type="http://schemas.openxmlformats.org/officeDocument/2006/relationships/hyperlink" Target="http://gaceta.diputados.gob.mx/Gaceta/Votaciones/65/tabla2or1-63.php3" TargetMode="External"/><Relationship Id="rId341" Type="http://schemas.openxmlformats.org/officeDocument/2006/relationships/hyperlink" Target="http://gaceta.diputados.gob.mx/Gaceta/Votaciones/65/tabla2or2-50.php3" TargetMode="External"/><Relationship Id="rId340" Type="http://schemas.openxmlformats.org/officeDocument/2006/relationships/hyperlink" Target="http://gaceta.diputados.gob.mx/Gaceta/Votaciones/65/tabla2or2-49.php3" TargetMode="External"/><Relationship Id="rId103" Type="http://schemas.openxmlformats.org/officeDocument/2006/relationships/hyperlink" Target="http://gaceta.diputados.gob.mx/Gaceta/Votaciones/65/tabla1or2-78.php3" TargetMode="External"/><Relationship Id="rId224" Type="http://schemas.openxmlformats.org/officeDocument/2006/relationships/hyperlink" Target="http://gaceta.diputados.gob.mx/Gaceta/Votaciones/65/tabla2or1-68.php3" TargetMode="External"/><Relationship Id="rId345" Type="http://schemas.openxmlformats.org/officeDocument/2006/relationships/hyperlink" Target="http://gaceta.diputados.gob.mx/Gaceta/Votaciones/65/tabla2or2-54.php3" TargetMode="External"/><Relationship Id="rId102" Type="http://schemas.openxmlformats.org/officeDocument/2006/relationships/hyperlink" Target="http://gaceta.diputados.gob.mx/Gaceta/Votaciones/65/tabla1or2-77.php3" TargetMode="External"/><Relationship Id="rId223" Type="http://schemas.openxmlformats.org/officeDocument/2006/relationships/hyperlink" Target="http://gaceta.diputados.gob.mx/Gaceta/Votaciones/65/tabla2or1-66.php3" TargetMode="External"/><Relationship Id="rId344" Type="http://schemas.openxmlformats.org/officeDocument/2006/relationships/hyperlink" Target="http://gaceta.diputados.gob.mx/Gaceta/Votaciones/65/tabla2or2-53.php3" TargetMode="External"/><Relationship Id="rId101" Type="http://schemas.openxmlformats.org/officeDocument/2006/relationships/hyperlink" Target="http://gaceta.diputados.gob.mx/Gaceta/Votaciones/65/tabla1or2-76.php3" TargetMode="External"/><Relationship Id="rId222" Type="http://schemas.openxmlformats.org/officeDocument/2006/relationships/hyperlink" Target="http://gaceta.diputados.gob.mx/Gaceta/Votaciones/65/tabla2or1-65.php3" TargetMode="External"/><Relationship Id="rId343" Type="http://schemas.openxmlformats.org/officeDocument/2006/relationships/hyperlink" Target="http://gaceta.diputados.gob.mx/Gaceta/Votaciones/65/tabla2or2-52.php3" TargetMode="External"/><Relationship Id="rId100" Type="http://schemas.openxmlformats.org/officeDocument/2006/relationships/hyperlink" Target="http://gaceta.diputados.gob.mx/Gaceta/Votaciones/65/tabla1or2-75.php3" TargetMode="External"/><Relationship Id="rId221" Type="http://schemas.openxmlformats.org/officeDocument/2006/relationships/hyperlink" Target="http://gaceta.diputados.gob.mx/Gaceta/Votaciones/65/tabla2or1-64.php3" TargetMode="External"/><Relationship Id="rId342" Type="http://schemas.openxmlformats.org/officeDocument/2006/relationships/hyperlink" Target="http://gaceta.diputados.gob.mx/Gaceta/Votaciones/65/tabla2or2-51.php3" TargetMode="External"/><Relationship Id="rId217" Type="http://schemas.openxmlformats.org/officeDocument/2006/relationships/hyperlink" Target="http://gaceta.diputados.gob.mx/Gaceta/Votaciones/65/tabla2or1-60.php3" TargetMode="External"/><Relationship Id="rId338" Type="http://schemas.openxmlformats.org/officeDocument/2006/relationships/hyperlink" Target="http://gaceta.diputados.gob.mx/Gaceta/Votaciones/65/tabla2or2-47.php3" TargetMode="External"/><Relationship Id="rId216" Type="http://schemas.openxmlformats.org/officeDocument/2006/relationships/hyperlink" Target="http://gaceta.diputados.gob.mx/Gaceta/Votaciones/65/tabla2or1-59.php3" TargetMode="External"/><Relationship Id="rId337" Type="http://schemas.openxmlformats.org/officeDocument/2006/relationships/hyperlink" Target="http://gaceta.diputados.gob.mx/Gaceta/Votaciones/65/tabla2or2-46.php3" TargetMode="External"/><Relationship Id="rId215" Type="http://schemas.openxmlformats.org/officeDocument/2006/relationships/hyperlink" Target="http://gaceta.diputados.gob.mx/Gaceta/Votaciones/65/tabla2or1-58.php3" TargetMode="External"/><Relationship Id="rId336" Type="http://schemas.openxmlformats.org/officeDocument/2006/relationships/hyperlink" Target="http://gaceta.diputados.gob.mx/Gaceta/Votaciones/65/tabla2or2-45.php3" TargetMode="External"/><Relationship Id="rId214" Type="http://schemas.openxmlformats.org/officeDocument/2006/relationships/hyperlink" Target="http://gaceta.diputados.gob.mx/Gaceta/Votaciones/65/tabla2or1-57.php3" TargetMode="External"/><Relationship Id="rId335" Type="http://schemas.openxmlformats.org/officeDocument/2006/relationships/hyperlink" Target="http://gaceta.diputados.gob.mx/Gaceta/Votaciones/65/tabla2or2-44.php3" TargetMode="External"/><Relationship Id="rId219" Type="http://schemas.openxmlformats.org/officeDocument/2006/relationships/hyperlink" Target="http://gaceta.diputados.gob.mx/Gaceta/Votaciones/65/tabla2or1-62.php3" TargetMode="External"/><Relationship Id="rId218" Type="http://schemas.openxmlformats.org/officeDocument/2006/relationships/hyperlink" Target="http://gaceta.diputados.gob.mx/Gaceta/Votaciones/65/tabla2or1-61.php3" TargetMode="External"/><Relationship Id="rId339" Type="http://schemas.openxmlformats.org/officeDocument/2006/relationships/hyperlink" Target="http://gaceta.diputados.gob.mx/Gaceta/Votaciones/65/tabla2or2-48.php3" TargetMode="External"/><Relationship Id="rId330" Type="http://schemas.openxmlformats.org/officeDocument/2006/relationships/hyperlink" Target="http://gaceta.diputados.gob.mx/Gaceta/Votaciones/65/tabla2or2-39.php3" TargetMode="External"/><Relationship Id="rId213" Type="http://schemas.openxmlformats.org/officeDocument/2006/relationships/hyperlink" Target="http://gaceta.diputados.gob.mx/Gaceta/Votaciones/65/tabla2or1-56.php3" TargetMode="External"/><Relationship Id="rId334" Type="http://schemas.openxmlformats.org/officeDocument/2006/relationships/hyperlink" Target="http://gaceta.diputados.gob.mx/Gaceta/Votaciones/65/tabla2or2-43.php3" TargetMode="External"/><Relationship Id="rId212" Type="http://schemas.openxmlformats.org/officeDocument/2006/relationships/hyperlink" Target="http://gaceta.diputados.gob.mx/Gaceta/Votaciones/65/tabla2or1-55.php3" TargetMode="External"/><Relationship Id="rId333" Type="http://schemas.openxmlformats.org/officeDocument/2006/relationships/hyperlink" Target="http://gaceta.diputados.gob.mx/Gaceta/Votaciones/65/tabla2or2-42.php3" TargetMode="External"/><Relationship Id="rId211" Type="http://schemas.openxmlformats.org/officeDocument/2006/relationships/hyperlink" Target="http://gaceta.diputados.gob.mx/Gaceta/Votaciones/65/tabla2or1-54.php3" TargetMode="External"/><Relationship Id="rId332" Type="http://schemas.openxmlformats.org/officeDocument/2006/relationships/hyperlink" Target="http://gaceta.diputados.gob.mx/Gaceta/Votaciones/65/tabla2or2-41.php3" TargetMode="External"/><Relationship Id="rId210" Type="http://schemas.openxmlformats.org/officeDocument/2006/relationships/hyperlink" Target="http://gaceta.diputados.gob.mx/Gaceta/Votaciones/65/tabla2or1-53.php3" TargetMode="External"/><Relationship Id="rId331" Type="http://schemas.openxmlformats.org/officeDocument/2006/relationships/hyperlink" Target="http://gaceta.diputados.gob.mx/Gaceta/Votaciones/65/tabla2or2-40.php3" TargetMode="External"/><Relationship Id="rId370" Type="http://schemas.openxmlformats.org/officeDocument/2006/relationships/hyperlink" Target="http://gaceta.diputados.gob.mx/Gaceta/Votaciones/65/tabla2or2-79.php3" TargetMode="External"/><Relationship Id="rId129" Type="http://schemas.openxmlformats.org/officeDocument/2006/relationships/hyperlink" Target="http://gaceta.diputados.gob.mx/Gaceta/Votaciones/65/tabla1or2-109.php3" TargetMode="External"/><Relationship Id="rId128" Type="http://schemas.openxmlformats.org/officeDocument/2006/relationships/hyperlink" Target="http://gaceta.diputados.gob.mx/Gaceta/Votaciones/65/tabla1or2-108.php3" TargetMode="External"/><Relationship Id="rId249" Type="http://schemas.openxmlformats.org/officeDocument/2006/relationships/hyperlink" Target="http://gaceta.diputados.gob.mx/Gaceta/Votaciones/65/tabla2or1-93.php3" TargetMode="External"/><Relationship Id="rId127" Type="http://schemas.openxmlformats.org/officeDocument/2006/relationships/hyperlink" Target="http://gaceta.diputados.gob.mx/Gaceta/Votaciones/65/tabla1or2-107.php3" TargetMode="External"/><Relationship Id="rId248" Type="http://schemas.openxmlformats.org/officeDocument/2006/relationships/hyperlink" Target="http://gaceta.diputados.gob.mx/Gaceta/Votaciones/65/tabla2or1-92.php3" TargetMode="External"/><Relationship Id="rId369" Type="http://schemas.openxmlformats.org/officeDocument/2006/relationships/hyperlink" Target="http://gaceta.diputados.gob.mx/Gaceta/Votaciones/65/tabla2or2-78.php3" TargetMode="External"/><Relationship Id="rId126" Type="http://schemas.openxmlformats.org/officeDocument/2006/relationships/hyperlink" Target="http://gaceta.diputados.gob.mx/Gaceta/Votaciones/65/tabla1or2-106.php3" TargetMode="External"/><Relationship Id="rId247" Type="http://schemas.openxmlformats.org/officeDocument/2006/relationships/hyperlink" Target="http://gaceta.diputados.gob.mx/Gaceta/Votaciones/65/tabla2or1-91.php3" TargetMode="External"/><Relationship Id="rId368" Type="http://schemas.openxmlformats.org/officeDocument/2006/relationships/hyperlink" Target="http://gaceta.diputados.gob.mx/Gaceta/Votaciones/65/tabla2or2-77.php3" TargetMode="External"/><Relationship Id="rId121" Type="http://schemas.openxmlformats.org/officeDocument/2006/relationships/hyperlink" Target="http://gaceta.diputados.gob.mx/Gaceta/Votaciones/65/tabla1or2-100.php3" TargetMode="External"/><Relationship Id="rId242" Type="http://schemas.openxmlformats.org/officeDocument/2006/relationships/hyperlink" Target="http://gaceta.diputados.gob.mx/Gaceta/Votaciones/65/tabla2or1-86.php3" TargetMode="External"/><Relationship Id="rId363" Type="http://schemas.openxmlformats.org/officeDocument/2006/relationships/hyperlink" Target="http://gaceta.diputados.gob.mx/Gaceta/Votaciones/65/tabla2or2-72.php3" TargetMode="External"/><Relationship Id="rId120" Type="http://schemas.openxmlformats.org/officeDocument/2006/relationships/hyperlink" Target="http://gaceta.diputados.gob.mx/Gaceta/Votaciones/65/tabla1or2-99.php3" TargetMode="External"/><Relationship Id="rId241" Type="http://schemas.openxmlformats.org/officeDocument/2006/relationships/hyperlink" Target="http://gaceta.diputados.gob.mx/Gaceta/Votaciones/65/tabla2or1-85.php3" TargetMode="External"/><Relationship Id="rId362" Type="http://schemas.openxmlformats.org/officeDocument/2006/relationships/hyperlink" Target="http://gaceta.diputados.gob.mx/Gaceta/Votaciones/65/tabla2or2-71.php3" TargetMode="External"/><Relationship Id="rId240" Type="http://schemas.openxmlformats.org/officeDocument/2006/relationships/hyperlink" Target="http://gaceta.diputados.gob.mx/Gaceta/Votaciones/65/tabla2or1-84.php3" TargetMode="External"/><Relationship Id="rId361" Type="http://schemas.openxmlformats.org/officeDocument/2006/relationships/hyperlink" Target="http://gaceta.diputados.gob.mx/Gaceta/Votaciones/65/tabla2or2-70.php3" TargetMode="External"/><Relationship Id="rId360" Type="http://schemas.openxmlformats.org/officeDocument/2006/relationships/hyperlink" Target="http://gaceta.diputados.gob.mx/Gaceta/Votaciones/65/tabla2or2-69.php3" TargetMode="External"/><Relationship Id="rId125" Type="http://schemas.openxmlformats.org/officeDocument/2006/relationships/hyperlink" Target="http://gaceta.diputados.gob.mx/Gaceta/Votaciones/65/tabla1or2-105.php3" TargetMode="External"/><Relationship Id="rId246" Type="http://schemas.openxmlformats.org/officeDocument/2006/relationships/hyperlink" Target="http://gaceta.diputados.gob.mx/Gaceta/Votaciones/65/tabla2or1-90.php3" TargetMode="External"/><Relationship Id="rId367" Type="http://schemas.openxmlformats.org/officeDocument/2006/relationships/hyperlink" Target="http://gaceta.diputados.gob.mx/Gaceta/Votaciones/65/tabla2or2-76.php3" TargetMode="External"/><Relationship Id="rId124" Type="http://schemas.openxmlformats.org/officeDocument/2006/relationships/hyperlink" Target="http://gaceta.diputados.gob.mx/Gaceta/Votaciones/65/tabla1or2-103.php3" TargetMode="External"/><Relationship Id="rId245" Type="http://schemas.openxmlformats.org/officeDocument/2006/relationships/hyperlink" Target="http://gaceta.diputados.gob.mx/Gaceta/Votaciones/65/tabla2or1-89.php3" TargetMode="External"/><Relationship Id="rId366" Type="http://schemas.openxmlformats.org/officeDocument/2006/relationships/hyperlink" Target="http://gaceta.diputados.gob.mx/Gaceta/Votaciones/65/tabla2or2-75.php3" TargetMode="External"/><Relationship Id="rId123" Type="http://schemas.openxmlformats.org/officeDocument/2006/relationships/hyperlink" Target="http://gaceta.diputados.gob.mx/Gaceta/Votaciones/65/tabla1or2-102.php3" TargetMode="External"/><Relationship Id="rId244" Type="http://schemas.openxmlformats.org/officeDocument/2006/relationships/hyperlink" Target="http://gaceta.diputados.gob.mx/Gaceta/Votaciones/65/tabla2or1-88.php3" TargetMode="External"/><Relationship Id="rId365" Type="http://schemas.openxmlformats.org/officeDocument/2006/relationships/hyperlink" Target="http://gaceta.diputados.gob.mx/Gaceta/Votaciones/65/tabla2or2-74.php3" TargetMode="External"/><Relationship Id="rId122" Type="http://schemas.openxmlformats.org/officeDocument/2006/relationships/hyperlink" Target="http://gaceta.diputados.gob.mx/Gaceta/Votaciones/65/tabla1or2-101.php3" TargetMode="External"/><Relationship Id="rId243" Type="http://schemas.openxmlformats.org/officeDocument/2006/relationships/hyperlink" Target="http://gaceta.diputados.gob.mx/Gaceta/Votaciones/65/tabla2or1-87.php3" TargetMode="External"/><Relationship Id="rId364" Type="http://schemas.openxmlformats.org/officeDocument/2006/relationships/hyperlink" Target="http://gaceta.diputados.gob.mx/Gaceta/Votaciones/65/tabla2or2-73.php3" TargetMode="External"/><Relationship Id="rId95" Type="http://schemas.openxmlformats.org/officeDocument/2006/relationships/hyperlink" Target="http://gaceta.diputados.gob.mx/Gaceta/Votaciones/65/tabla1or2-69.php3" TargetMode="External"/><Relationship Id="rId94" Type="http://schemas.openxmlformats.org/officeDocument/2006/relationships/hyperlink" Target="http://gaceta.diputados.gob.mx/Gaceta/Votaciones/65/tabla1or2-67.php3" TargetMode="External"/><Relationship Id="rId97" Type="http://schemas.openxmlformats.org/officeDocument/2006/relationships/hyperlink" Target="http://gaceta.diputados.gob.mx/Gaceta/Votaciones/65/tabla1or2-72.php3" TargetMode="External"/><Relationship Id="rId96" Type="http://schemas.openxmlformats.org/officeDocument/2006/relationships/hyperlink" Target="http://gaceta.diputados.gob.mx/Gaceta/Votaciones/65/tabla1or2-70.php3" TargetMode="External"/><Relationship Id="rId99" Type="http://schemas.openxmlformats.org/officeDocument/2006/relationships/hyperlink" Target="http://gaceta.diputados.gob.mx/Gaceta/Votaciones/65/tabla1or2-74.php3" TargetMode="External"/><Relationship Id="rId98" Type="http://schemas.openxmlformats.org/officeDocument/2006/relationships/hyperlink" Target="http://gaceta.diputados.gob.mx/Gaceta/Votaciones/65/tabla1or2-73.php3" TargetMode="External"/><Relationship Id="rId91" Type="http://schemas.openxmlformats.org/officeDocument/2006/relationships/hyperlink" Target="http://gaceta.diputados.gob.mx/Gaceta/Votaciones/65/tabla1or2-64.php3" TargetMode="External"/><Relationship Id="rId90" Type="http://schemas.openxmlformats.org/officeDocument/2006/relationships/hyperlink" Target="http://gaceta.diputados.gob.mx/Gaceta/Votaciones/65/tabla1or2-63.php3" TargetMode="External"/><Relationship Id="rId93" Type="http://schemas.openxmlformats.org/officeDocument/2006/relationships/hyperlink" Target="http://gaceta.diputados.gob.mx/Gaceta/Votaciones/65/tabla1or2-66.php3" TargetMode="External"/><Relationship Id="rId92" Type="http://schemas.openxmlformats.org/officeDocument/2006/relationships/hyperlink" Target="http://gaceta.diputados.gob.mx/Gaceta/Votaciones/65/tabla1or2-65.php3" TargetMode="External"/><Relationship Id="rId118" Type="http://schemas.openxmlformats.org/officeDocument/2006/relationships/hyperlink" Target="http://gaceta.diputados.gob.mx/Gaceta/Votaciones/65/tabla1or2-97.php3" TargetMode="External"/><Relationship Id="rId239" Type="http://schemas.openxmlformats.org/officeDocument/2006/relationships/hyperlink" Target="http://gaceta.diputados.gob.mx/Gaceta/Votaciones/65/tabla2or1-83.php3" TargetMode="External"/><Relationship Id="rId117" Type="http://schemas.openxmlformats.org/officeDocument/2006/relationships/hyperlink" Target="http://gaceta.diputados.gob.mx/Gaceta/Votaciones/65/tabla1or2-96.php3" TargetMode="External"/><Relationship Id="rId238" Type="http://schemas.openxmlformats.org/officeDocument/2006/relationships/hyperlink" Target="http://gaceta.diputados.gob.mx/Gaceta/Votaciones/65/tabla2or1-82.php3" TargetMode="External"/><Relationship Id="rId359" Type="http://schemas.openxmlformats.org/officeDocument/2006/relationships/hyperlink" Target="http://gaceta.diputados.gob.mx/Gaceta/Votaciones/65/tabla2or2-68.php3" TargetMode="External"/><Relationship Id="rId116" Type="http://schemas.openxmlformats.org/officeDocument/2006/relationships/hyperlink" Target="http://gaceta.diputados.gob.mx/Gaceta/Votaciones/65/tabla1or2-94.php3" TargetMode="External"/><Relationship Id="rId237" Type="http://schemas.openxmlformats.org/officeDocument/2006/relationships/hyperlink" Target="http://gaceta.diputados.gob.mx/Gaceta/Votaciones/65/tabla2or1-81.php3" TargetMode="External"/><Relationship Id="rId358" Type="http://schemas.openxmlformats.org/officeDocument/2006/relationships/hyperlink" Target="http://gaceta.diputados.gob.mx/Gaceta/Votaciones/65/tabla2or2-67.php3" TargetMode="External"/><Relationship Id="rId115" Type="http://schemas.openxmlformats.org/officeDocument/2006/relationships/hyperlink" Target="http://gaceta.diputados.gob.mx/Gaceta/Votaciones/65/tabla1or2-93.php3" TargetMode="External"/><Relationship Id="rId236" Type="http://schemas.openxmlformats.org/officeDocument/2006/relationships/hyperlink" Target="http://gaceta.diputados.gob.mx/Gaceta/Votaciones/65/tabla2or1-80.php3" TargetMode="External"/><Relationship Id="rId357" Type="http://schemas.openxmlformats.org/officeDocument/2006/relationships/hyperlink" Target="http://gaceta.diputados.gob.mx/Gaceta/Votaciones/65/tabla2or2-66.php3" TargetMode="External"/><Relationship Id="rId119" Type="http://schemas.openxmlformats.org/officeDocument/2006/relationships/hyperlink" Target="http://gaceta.diputados.gob.mx/Gaceta/Votaciones/65/tabla1or2-98.php3" TargetMode="External"/><Relationship Id="rId110" Type="http://schemas.openxmlformats.org/officeDocument/2006/relationships/hyperlink" Target="http://gaceta.diputados.gob.mx/Gaceta/Votaciones/65/tabla1or2-87.php3" TargetMode="External"/><Relationship Id="rId231" Type="http://schemas.openxmlformats.org/officeDocument/2006/relationships/hyperlink" Target="http://gaceta.diputados.gob.mx/Gaceta/Votaciones/65/tabla2or1-75.php3" TargetMode="External"/><Relationship Id="rId352" Type="http://schemas.openxmlformats.org/officeDocument/2006/relationships/hyperlink" Target="http://gaceta.diputados.gob.mx/Gaceta/Votaciones/65/tabla2or2-61.php3" TargetMode="External"/><Relationship Id="rId230" Type="http://schemas.openxmlformats.org/officeDocument/2006/relationships/hyperlink" Target="http://gaceta.diputados.gob.mx/Gaceta/Votaciones/65/tabla2or1-74.php3" TargetMode="External"/><Relationship Id="rId351" Type="http://schemas.openxmlformats.org/officeDocument/2006/relationships/hyperlink" Target="http://gaceta.diputados.gob.mx/Gaceta/Votaciones/65/tabla2or2-60.php3" TargetMode="External"/><Relationship Id="rId350" Type="http://schemas.openxmlformats.org/officeDocument/2006/relationships/hyperlink" Target="http://gaceta.diputados.gob.mx/Gaceta/Votaciones/65/tabla2or2-57.php3" TargetMode="External"/><Relationship Id="rId114" Type="http://schemas.openxmlformats.org/officeDocument/2006/relationships/hyperlink" Target="http://gaceta.diputados.gob.mx/Gaceta/Votaciones/65/tabla1or2-92.php3" TargetMode="External"/><Relationship Id="rId235" Type="http://schemas.openxmlformats.org/officeDocument/2006/relationships/hyperlink" Target="http://gaceta.diputados.gob.mx/Gaceta/Votaciones/65/tabla2or1-79.php3" TargetMode="External"/><Relationship Id="rId356" Type="http://schemas.openxmlformats.org/officeDocument/2006/relationships/hyperlink" Target="http://gaceta.diputados.gob.mx/Gaceta/Votaciones/65/tabla2or2-65.php3" TargetMode="External"/><Relationship Id="rId113" Type="http://schemas.openxmlformats.org/officeDocument/2006/relationships/hyperlink" Target="http://gaceta.diputados.gob.mx/Gaceta/Votaciones/65/tabla1or2-91.php3" TargetMode="External"/><Relationship Id="rId234" Type="http://schemas.openxmlformats.org/officeDocument/2006/relationships/hyperlink" Target="http://gaceta.diputados.gob.mx/Gaceta/Votaciones/65/tabla2or1-78.php3" TargetMode="External"/><Relationship Id="rId355" Type="http://schemas.openxmlformats.org/officeDocument/2006/relationships/hyperlink" Target="http://gaceta.diputados.gob.mx/Gaceta/Votaciones/65/tabla2or2-64.php3" TargetMode="External"/><Relationship Id="rId112" Type="http://schemas.openxmlformats.org/officeDocument/2006/relationships/hyperlink" Target="http://gaceta.diputados.gob.mx/Gaceta/Votaciones/65/tabla1or2-89.php3" TargetMode="External"/><Relationship Id="rId233" Type="http://schemas.openxmlformats.org/officeDocument/2006/relationships/hyperlink" Target="http://gaceta.diputados.gob.mx/Gaceta/Votaciones/65/tabla2or1-77.php3" TargetMode="External"/><Relationship Id="rId354" Type="http://schemas.openxmlformats.org/officeDocument/2006/relationships/hyperlink" Target="http://gaceta.diputados.gob.mx/Gaceta/Votaciones/65/tabla2or2-63.php3" TargetMode="External"/><Relationship Id="rId111" Type="http://schemas.openxmlformats.org/officeDocument/2006/relationships/hyperlink" Target="http://gaceta.diputados.gob.mx/Gaceta/Votaciones/65/tabla1or2-88.php3" TargetMode="External"/><Relationship Id="rId232" Type="http://schemas.openxmlformats.org/officeDocument/2006/relationships/hyperlink" Target="http://gaceta.diputados.gob.mx/Gaceta/Votaciones/65/tabla2or1-76.php3" TargetMode="External"/><Relationship Id="rId353" Type="http://schemas.openxmlformats.org/officeDocument/2006/relationships/hyperlink" Target="http://gaceta.diputados.gob.mx/Gaceta/Votaciones/65/tabla2or2-62.php3" TargetMode="External"/><Relationship Id="rId305" Type="http://schemas.openxmlformats.org/officeDocument/2006/relationships/hyperlink" Target="http://gaceta.diputados.gob.mx/Gaceta/Votaciones/65/tabla2or2-14.php3" TargetMode="External"/><Relationship Id="rId304" Type="http://schemas.openxmlformats.org/officeDocument/2006/relationships/hyperlink" Target="http://gaceta.diputados.gob.mx/Gaceta/Votaciones/65/tabla2or2-13.php3" TargetMode="External"/><Relationship Id="rId303" Type="http://schemas.openxmlformats.org/officeDocument/2006/relationships/hyperlink" Target="http://gaceta.diputados.gob.mx/Gaceta/Votaciones/65/tabla2or2-12.php3" TargetMode="External"/><Relationship Id="rId302" Type="http://schemas.openxmlformats.org/officeDocument/2006/relationships/hyperlink" Target="http://gaceta.diputados.gob.mx/Gaceta/Votaciones/65/tabla2or2-11.php3" TargetMode="External"/><Relationship Id="rId309" Type="http://schemas.openxmlformats.org/officeDocument/2006/relationships/hyperlink" Target="http://gaceta.diputados.gob.mx/Gaceta/Votaciones/65/tabla2or2-18.php3" TargetMode="External"/><Relationship Id="rId308" Type="http://schemas.openxmlformats.org/officeDocument/2006/relationships/hyperlink" Target="http://gaceta.diputados.gob.mx/Gaceta/Votaciones/65/tabla2or2-17.php3" TargetMode="External"/><Relationship Id="rId307" Type="http://schemas.openxmlformats.org/officeDocument/2006/relationships/hyperlink" Target="http://gaceta.diputados.gob.mx/Gaceta/Votaciones/65/tabla2or2-16.php3" TargetMode="External"/><Relationship Id="rId306" Type="http://schemas.openxmlformats.org/officeDocument/2006/relationships/hyperlink" Target="http://gaceta.diputados.gob.mx/Gaceta/Votaciones/65/tabla2or2-15.php3" TargetMode="External"/><Relationship Id="rId301" Type="http://schemas.openxmlformats.org/officeDocument/2006/relationships/hyperlink" Target="http://gaceta.diputados.gob.mx/Gaceta/Votaciones/65/tabla2or2-10.php3" TargetMode="External"/><Relationship Id="rId300" Type="http://schemas.openxmlformats.org/officeDocument/2006/relationships/hyperlink" Target="http://gaceta.diputados.gob.mx/Gaceta/Votaciones/65/tabla2or2-9.php3" TargetMode="External"/><Relationship Id="rId415" Type="http://schemas.openxmlformats.org/officeDocument/2006/relationships/hyperlink" Target="http://gaceta.diputados.gob.mx/Gaceta/Votaciones/65/tabla2or2-126.php3" TargetMode="External"/><Relationship Id="rId414" Type="http://schemas.openxmlformats.org/officeDocument/2006/relationships/hyperlink" Target="http://gaceta.diputados.gob.mx/Gaceta/Votaciones/65/tabla2or2-125.php3" TargetMode="External"/><Relationship Id="rId413" Type="http://schemas.openxmlformats.org/officeDocument/2006/relationships/hyperlink" Target="http://gaceta.diputados.gob.mx/Gaceta/Votaciones/65/tabla2or2-124.php3" TargetMode="External"/><Relationship Id="rId412" Type="http://schemas.openxmlformats.org/officeDocument/2006/relationships/hyperlink" Target="http://gaceta.diputados.gob.mx/Gaceta/Votaciones/65/tabla2or2-123.php3" TargetMode="External"/><Relationship Id="rId416" Type="http://schemas.openxmlformats.org/officeDocument/2006/relationships/drawing" Target="../drawings/drawing2.xml"/><Relationship Id="rId411" Type="http://schemas.openxmlformats.org/officeDocument/2006/relationships/hyperlink" Target="http://gaceta.diputados.gob.mx/Gaceta/Votaciones/65/tabla2or2-122.php3" TargetMode="External"/><Relationship Id="rId410" Type="http://schemas.openxmlformats.org/officeDocument/2006/relationships/hyperlink" Target="http://gaceta.diputados.gob.mx/Gaceta/Votaciones/65/tabla2or2-121.php3" TargetMode="External"/><Relationship Id="rId206" Type="http://schemas.openxmlformats.org/officeDocument/2006/relationships/hyperlink" Target="http://gaceta.diputados.gob.mx/Gaceta/Votaciones/65/tabla2or1-49.php3" TargetMode="External"/><Relationship Id="rId327" Type="http://schemas.openxmlformats.org/officeDocument/2006/relationships/hyperlink" Target="http://gaceta.diputados.gob.mx/Gaceta/Votaciones/65/tabla2or2-36.php3" TargetMode="External"/><Relationship Id="rId205" Type="http://schemas.openxmlformats.org/officeDocument/2006/relationships/hyperlink" Target="http://gaceta.diputados.gob.mx/Gaceta/Votaciones/65/tabla2or1-48.php3" TargetMode="External"/><Relationship Id="rId326" Type="http://schemas.openxmlformats.org/officeDocument/2006/relationships/hyperlink" Target="http://gaceta.diputados.gob.mx/Gaceta/Votaciones/65/tabla2or2-35.php3" TargetMode="External"/><Relationship Id="rId204" Type="http://schemas.openxmlformats.org/officeDocument/2006/relationships/hyperlink" Target="http://gaceta.diputados.gob.mx/Gaceta/Votaciones/65/tabla2or1-47.php3" TargetMode="External"/><Relationship Id="rId325" Type="http://schemas.openxmlformats.org/officeDocument/2006/relationships/hyperlink" Target="http://gaceta.diputados.gob.mx/Gaceta/Votaciones/65/tabla2or2-34.php3" TargetMode="External"/><Relationship Id="rId203" Type="http://schemas.openxmlformats.org/officeDocument/2006/relationships/hyperlink" Target="http://gaceta.diputados.gob.mx/Gaceta/Votaciones/65/tabla2or1-46.php3" TargetMode="External"/><Relationship Id="rId324" Type="http://schemas.openxmlformats.org/officeDocument/2006/relationships/hyperlink" Target="http://gaceta.diputados.gob.mx/Gaceta/Votaciones/65/tabla2or2-33.php3" TargetMode="External"/><Relationship Id="rId209" Type="http://schemas.openxmlformats.org/officeDocument/2006/relationships/hyperlink" Target="http://gaceta.diputados.gob.mx/Gaceta/Votaciones/65/tabla2or1-52.php3" TargetMode="External"/><Relationship Id="rId208" Type="http://schemas.openxmlformats.org/officeDocument/2006/relationships/hyperlink" Target="http://gaceta.diputados.gob.mx/Gaceta/Votaciones/65/tabla2or1-51.php3" TargetMode="External"/><Relationship Id="rId329" Type="http://schemas.openxmlformats.org/officeDocument/2006/relationships/hyperlink" Target="http://gaceta.diputados.gob.mx/Gaceta/Votaciones/65/tabla2or2-38.php3" TargetMode="External"/><Relationship Id="rId207" Type="http://schemas.openxmlformats.org/officeDocument/2006/relationships/hyperlink" Target="http://gaceta.diputados.gob.mx/Gaceta/Votaciones/65/tabla2or1-50.php3" TargetMode="External"/><Relationship Id="rId328" Type="http://schemas.openxmlformats.org/officeDocument/2006/relationships/hyperlink" Target="http://gaceta.diputados.gob.mx/Gaceta/Votaciones/65/tabla2or2-37.php3" TargetMode="External"/><Relationship Id="rId202" Type="http://schemas.openxmlformats.org/officeDocument/2006/relationships/hyperlink" Target="http://gaceta.diputados.gob.mx/Gaceta/Votaciones/65/tabla2or1-45.php3" TargetMode="External"/><Relationship Id="rId323" Type="http://schemas.openxmlformats.org/officeDocument/2006/relationships/hyperlink" Target="http://gaceta.diputados.gob.mx/Gaceta/Votaciones/65/tabla2or2-32.php3" TargetMode="External"/><Relationship Id="rId201" Type="http://schemas.openxmlformats.org/officeDocument/2006/relationships/hyperlink" Target="http://gaceta.diputados.gob.mx/Gaceta/Votaciones/65/tabla2or1-44.php3" TargetMode="External"/><Relationship Id="rId322" Type="http://schemas.openxmlformats.org/officeDocument/2006/relationships/hyperlink" Target="http://gaceta.diputados.gob.mx/Gaceta/Votaciones/65/tabla2or2-31.php3" TargetMode="External"/><Relationship Id="rId200" Type="http://schemas.openxmlformats.org/officeDocument/2006/relationships/hyperlink" Target="http://gaceta.diputados.gob.mx/Gaceta/Votaciones/65/tabla2or1-42.php3" TargetMode="External"/><Relationship Id="rId321" Type="http://schemas.openxmlformats.org/officeDocument/2006/relationships/hyperlink" Target="http://gaceta.diputados.gob.mx/Gaceta/Votaciones/65/tabla2or2-30.php3" TargetMode="External"/><Relationship Id="rId320" Type="http://schemas.openxmlformats.org/officeDocument/2006/relationships/hyperlink" Target="http://gaceta.diputados.gob.mx/Gaceta/Votaciones/65/tabla2or2-29.php3" TargetMode="External"/><Relationship Id="rId316" Type="http://schemas.openxmlformats.org/officeDocument/2006/relationships/hyperlink" Target="http://gaceta.diputados.gob.mx/Gaceta/Votaciones/65/tabla2or2-25.php3" TargetMode="External"/><Relationship Id="rId315" Type="http://schemas.openxmlformats.org/officeDocument/2006/relationships/hyperlink" Target="http://gaceta.diputados.gob.mx/Gaceta/Votaciones/65/tabla2or2-24.php3" TargetMode="External"/><Relationship Id="rId314" Type="http://schemas.openxmlformats.org/officeDocument/2006/relationships/hyperlink" Target="http://gaceta.diputados.gob.mx/Gaceta/Votaciones/65/tabla2or2-23.php3" TargetMode="External"/><Relationship Id="rId313" Type="http://schemas.openxmlformats.org/officeDocument/2006/relationships/hyperlink" Target="http://gaceta.diputados.gob.mx/Gaceta/Votaciones/65/tabla2or2-22.php3" TargetMode="External"/><Relationship Id="rId319" Type="http://schemas.openxmlformats.org/officeDocument/2006/relationships/hyperlink" Target="http://gaceta.diputados.gob.mx/Gaceta/Votaciones/65/tabla2or2-28.php3" TargetMode="External"/><Relationship Id="rId318" Type="http://schemas.openxmlformats.org/officeDocument/2006/relationships/hyperlink" Target="http://gaceta.diputados.gob.mx/Gaceta/Votaciones/65/tabla2or2-27.php3" TargetMode="External"/><Relationship Id="rId317" Type="http://schemas.openxmlformats.org/officeDocument/2006/relationships/hyperlink" Target="http://gaceta.diputados.gob.mx/Gaceta/Votaciones/65/tabla2or2-26.php3" TargetMode="External"/><Relationship Id="rId312" Type="http://schemas.openxmlformats.org/officeDocument/2006/relationships/hyperlink" Target="http://gaceta.diputados.gob.mx/Gaceta/Votaciones/65/tabla2or2-21.php3" TargetMode="External"/><Relationship Id="rId311" Type="http://schemas.openxmlformats.org/officeDocument/2006/relationships/hyperlink" Target="http://gaceta.diputados.gob.mx/Gaceta/Votaciones/65/tabla2or2-20.php3" TargetMode="External"/><Relationship Id="rId310" Type="http://schemas.openxmlformats.org/officeDocument/2006/relationships/hyperlink" Target="http://gaceta.diputados.gob.mx/Gaceta/Votaciones/65/tabla2or2-19.php3"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90" Type="http://schemas.openxmlformats.org/officeDocument/2006/relationships/hyperlink" Target="http://gaceta.diputados.gob.mx/Gaceta/Votaciones/65/tabla2or1-31.php3" TargetMode="External"/><Relationship Id="rId194" Type="http://schemas.openxmlformats.org/officeDocument/2006/relationships/hyperlink" Target="http://gaceta.diputados.gob.mx/Gaceta/Votaciones/65/tabla2or1-35.php3" TargetMode="External"/><Relationship Id="rId193" Type="http://schemas.openxmlformats.org/officeDocument/2006/relationships/hyperlink" Target="http://gaceta.diputados.gob.mx/Gaceta/Votaciones/65/tabla2or1-34.php3" TargetMode="External"/><Relationship Id="rId192" Type="http://schemas.openxmlformats.org/officeDocument/2006/relationships/hyperlink" Target="http://gaceta.diputados.gob.mx/Gaceta/Votaciones/65/tabla2or1-33.php3" TargetMode="External"/><Relationship Id="rId191" Type="http://schemas.openxmlformats.org/officeDocument/2006/relationships/hyperlink" Target="http://gaceta.diputados.gob.mx/Gaceta/Votaciones/65/tabla2or1-32.php3" TargetMode="External"/><Relationship Id="rId187" Type="http://schemas.openxmlformats.org/officeDocument/2006/relationships/hyperlink" Target="http://gaceta.diputados.gob.mx/Gaceta/Votaciones/65/tabla2or1-28.php3" TargetMode="External"/><Relationship Id="rId186" Type="http://schemas.openxmlformats.org/officeDocument/2006/relationships/hyperlink" Target="http://gaceta.diputados.gob.mx/Gaceta/Votaciones/65/tabla2or1-27.php3" TargetMode="External"/><Relationship Id="rId185" Type="http://schemas.openxmlformats.org/officeDocument/2006/relationships/hyperlink" Target="http://gaceta.diputados.gob.mx/Gaceta/Votaciones/65/tabla2or1-26.php3" TargetMode="External"/><Relationship Id="rId184" Type="http://schemas.openxmlformats.org/officeDocument/2006/relationships/hyperlink" Target="http://gaceta.diputados.gob.mx/Gaceta/Votaciones/65/tabla2or1-25.php3" TargetMode="External"/><Relationship Id="rId189" Type="http://schemas.openxmlformats.org/officeDocument/2006/relationships/hyperlink" Target="http://gaceta.diputados.gob.mx/Gaceta/Votaciones/65/tabla2or1-30.php3" TargetMode="External"/><Relationship Id="rId188" Type="http://schemas.openxmlformats.org/officeDocument/2006/relationships/hyperlink" Target="http://gaceta.diputados.gob.mx/Gaceta/Votaciones/65/tabla2or1-29.php3" TargetMode="External"/><Relationship Id="rId183" Type="http://schemas.openxmlformats.org/officeDocument/2006/relationships/hyperlink" Target="http://gaceta.diputados.gob.mx/Gaceta/Votaciones/65/tabla2or1-24.php3" TargetMode="External"/><Relationship Id="rId182" Type="http://schemas.openxmlformats.org/officeDocument/2006/relationships/hyperlink" Target="http://gaceta.diputados.gob.mx/Gaceta/Votaciones/65/tabla2or1-23.php3" TargetMode="External"/><Relationship Id="rId181" Type="http://schemas.openxmlformats.org/officeDocument/2006/relationships/hyperlink" Target="http://gaceta.diputados.gob.mx/Gaceta/Votaciones/65/tabla2or1-22.php3" TargetMode="External"/><Relationship Id="rId180" Type="http://schemas.openxmlformats.org/officeDocument/2006/relationships/hyperlink" Target="http://gaceta.diputados.gob.mx/Gaceta/Votaciones/65/tabla2or1-21.php3" TargetMode="External"/><Relationship Id="rId176" Type="http://schemas.openxmlformats.org/officeDocument/2006/relationships/hyperlink" Target="http://gaceta.diputados.gob.mx/Gaceta/Votaciones/65/tabla2or1-18.php3" TargetMode="External"/><Relationship Id="rId297" Type="http://schemas.openxmlformats.org/officeDocument/2006/relationships/hyperlink" Target="http://gaceta.diputados.gob.mx/Gaceta/Votaciones/65/tabla2or2-6.php3" TargetMode="External"/><Relationship Id="rId175" Type="http://schemas.openxmlformats.org/officeDocument/2006/relationships/hyperlink" Target="http://gaceta.diputados.gob.mx/Gaceta/Votaciones/65/tabla2or1-17.php3" TargetMode="External"/><Relationship Id="rId296" Type="http://schemas.openxmlformats.org/officeDocument/2006/relationships/hyperlink" Target="http://gaceta.diputados.gob.mx/Gaceta/Votaciones/65/tabla2or2-5.php3" TargetMode="External"/><Relationship Id="rId174" Type="http://schemas.openxmlformats.org/officeDocument/2006/relationships/hyperlink" Target="http://gaceta.diputados.gob.mx/Gaceta/Votaciones/65/tabla2or1-15.php3" TargetMode="External"/><Relationship Id="rId295" Type="http://schemas.openxmlformats.org/officeDocument/2006/relationships/hyperlink" Target="http://gaceta.diputados.gob.mx/Gaceta/Votaciones/65/tabla2or2-4.php3" TargetMode="External"/><Relationship Id="rId173" Type="http://schemas.openxmlformats.org/officeDocument/2006/relationships/hyperlink" Target="http://gaceta.diputados.gob.mx/Gaceta/Votaciones/65/tabla2or1-14.php3" TargetMode="External"/><Relationship Id="rId294" Type="http://schemas.openxmlformats.org/officeDocument/2006/relationships/hyperlink" Target="http://gaceta.diputados.gob.mx/Gaceta/Votaciones/65/tabla2or2-3.php3" TargetMode="External"/><Relationship Id="rId179" Type="http://schemas.openxmlformats.org/officeDocument/2006/relationships/hyperlink" Target="http://gaceta.diputados.gob.mx/Gaceta/Votaciones/65/tabla2or1-21.php3" TargetMode="External"/><Relationship Id="rId178" Type="http://schemas.openxmlformats.org/officeDocument/2006/relationships/hyperlink" Target="http://gaceta.diputados.gob.mx/Gaceta/Votaciones/65/tabla2or1-20.php3" TargetMode="External"/><Relationship Id="rId299" Type="http://schemas.openxmlformats.org/officeDocument/2006/relationships/hyperlink" Target="http://gaceta.diputados.gob.mx/Gaceta/Votaciones/65/tabla2or2-8.php3" TargetMode="External"/><Relationship Id="rId177" Type="http://schemas.openxmlformats.org/officeDocument/2006/relationships/hyperlink" Target="http://gaceta.diputados.gob.mx/Gaceta/Votaciones/65/tabla2or1-19.php3" TargetMode="External"/><Relationship Id="rId298" Type="http://schemas.openxmlformats.org/officeDocument/2006/relationships/hyperlink" Target="http://gaceta.diputados.gob.mx/Gaceta/Votaciones/65/tabla2or2-7.php3" TargetMode="External"/><Relationship Id="rId198" Type="http://schemas.openxmlformats.org/officeDocument/2006/relationships/hyperlink" Target="http://gaceta.diputados.gob.mx/Gaceta/Votaciones/65/tabla2or1-39.php3" TargetMode="External"/><Relationship Id="rId197" Type="http://schemas.openxmlformats.org/officeDocument/2006/relationships/hyperlink" Target="http://gaceta.diputados.gob.mx/Gaceta/Votaciones/65/tabla2or1-38.php3" TargetMode="External"/><Relationship Id="rId196" Type="http://schemas.openxmlformats.org/officeDocument/2006/relationships/hyperlink" Target="http://gaceta.diputados.gob.mx/Gaceta/Votaciones/65/tabla2or1-37.php3" TargetMode="External"/><Relationship Id="rId195" Type="http://schemas.openxmlformats.org/officeDocument/2006/relationships/hyperlink" Target="http://gaceta.diputados.gob.mx/Gaceta/Votaciones/65/tabla2or1-36.php3" TargetMode="External"/><Relationship Id="rId199" Type="http://schemas.openxmlformats.org/officeDocument/2006/relationships/hyperlink" Target="http://gaceta.diputados.gob.mx/Gaceta/Votaciones/65/tabla2or1-41.php3" TargetMode="External"/><Relationship Id="rId150" Type="http://schemas.openxmlformats.org/officeDocument/2006/relationships/hyperlink" Target="http://gaceta.diputados.gob.mx/Gaceta/Votaciones/65/tabla1or2-133.php3" TargetMode="External"/><Relationship Id="rId271" Type="http://schemas.openxmlformats.org/officeDocument/2006/relationships/hyperlink" Target="http://gaceta.diputados.gob.mx/Gaceta/Votaciones/65/tabla2or1-115.php3" TargetMode="External"/><Relationship Id="rId392" Type="http://schemas.openxmlformats.org/officeDocument/2006/relationships/hyperlink" Target="http://gaceta.diputados.gob.mx/Gaceta/Votaciones/65/tabla2or2-102.php3" TargetMode="External"/><Relationship Id="rId270" Type="http://schemas.openxmlformats.org/officeDocument/2006/relationships/hyperlink" Target="http://gaceta.diputados.gob.mx/Gaceta/Votaciones/65/tabla2or1-114.php3" TargetMode="External"/><Relationship Id="rId391" Type="http://schemas.openxmlformats.org/officeDocument/2006/relationships/hyperlink" Target="http://gaceta.diputados.gob.mx/Gaceta/Votaciones/65/tabla2or2-101.php3" TargetMode="External"/><Relationship Id="rId390" Type="http://schemas.openxmlformats.org/officeDocument/2006/relationships/hyperlink" Target="http://gaceta.diputados.gob.mx/Gaceta/Votaciones/65/tabla2or2-100.php3" TargetMode="External"/><Relationship Id="rId1" Type="http://schemas.openxmlformats.org/officeDocument/2006/relationships/hyperlink" Target="http://gaceta.diputados.gob.mx/Gaceta/Votaciones/65/vot65_a1primero.html" TargetMode="External"/><Relationship Id="rId2" Type="http://schemas.openxmlformats.org/officeDocument/2006/relationships/hyperlink" Target="http://gaceta.diputados.gob.mx/Gaceta/Votaciones/65/vot65_a1primero.html" TargetMode="External"/><Relationship Id="rId3" Type="http://schemas.openxmlformats.org/officeDocument/2006/relationships/hyperlink" Target="http://gaceta.diputados.gob.mx/Gaceta/Votaciones/65/tabla1or1-1.php3" TargetMode="External"/><Relationship Id="rId149" Type="http://schemas.openxmlformats.org/officeDocument/2006/relationships/hyperlink" Target="http://gaceta.diputados.gob.mx/Gaceta/Votaciones/65/tabla1or2-132.php3" TargetMode="External"/><Relationship Id="rId4" Type="http://schemas.openxmlformats.org/officeDocument/2006/relationships/hyperlink" Target="http://gaceta.diputados.gob.mx/Gaceta/Votaciones/65/tabla1or1-3.php3" TargetMode="External"/><Relationship Id="rId148" Type="http://schemas.openxmlformats.org/officeDocument/2006/relationships/hyperlink" Target="http://gaceta.diputados.gob.mx/Gaceta/Votaciones/65/tabla1or2-130.php3" TargetMode="External"/><Relationship Id="rId269" Type="http://schemas.openxmlformats.org/officeDocument/2006/relationships/hyperlink" Target="http://gaceta.diputados.gob.mx/Gaceta/Votaciones/65/tabla2or1-113.php3" TargetMode="External"/><Relationship Id="rId9" Type="http://schemas.openxmlformats.org/officeDocument/2006/relationships/hyperlink" Target="http://gaceta.diputados.gob.mx/Gaceta/Votaciones/65/tabla1or1-9.php3" TargetMode="External"/><Relationship Id="rId143" Type="http://schemas.openxmlformats.org/officeDocument/2006/relationships/hyperlink" Target="http://gaceta.diputados.gob.mx/Gaceta/Votaciones/65/tabla1or2-124.php3" TargetMode="External"/><Relationship Id="rId264" Type="http://schemas.openxmlformats.org/officeDocument/2006/relationships/hyperlink" Target="http://gaceta.diputados.gob.mx/Gaceta/Votaciones/65/tabla2or1-108.php3" TargetMode="External"/><Relationship Id="rId385" Type="http://schemas.openxmlformats.org/officeDocument/2006/relationships/hyperlink" Target="http://gaceta.diputados.gob.mx/Gaceta/Votaciones/65/tabla2or2-94.php3" TargetMode="External"/><Relationship Id="rId142" Type="http://schemas.openxmlformats.org/officeDocument/2006/relationships/hyperlink" Target="http://gaceta.diputados.gob.mx/Gaceta/Votaciones/65/tabla1or2-123.php3" TargetMode="External"/><Relationship Id="rId263" Type="http://schemas.openxmlformats.org/officeDocument/2006/relationships/hyperlink" Target="http://gaceta.diputados.gob.mx/Gaceta/Votaciones/65/tabla2or1-107.php3" TargetMode="External"/><Relationship Id="rId384" Type="http://schemas.openxmlformats.org/officeDocument/2006/relationships/hyperlink" Target="http://gaceta.diputados.gob.mx/Gaceta/Votaciones/65/tabla2or2-93.php3" TargetMode="External"/><Relationship Id="rId141" Type="http://schemas.openxmlformats.org/officeDocument/2006/relationships/hyperlink" Target="http://gaceta.diputados.gob.mx/Gaceta/Votaciones/65/tabla1or2-122.php3" TargetMode="External"/><Relationship Id="rId262" Type="http://schemas.openxmlformats.org/officeDocument/2006/relationships/hyperlink" Target="http://gaceta.diputados.gob.mx/Gaceta/Votaciones/65/tabla2or1-106.php3" TargetMode="External"/><Relationship Id="rId383" Type="http://schemas.openxmlformats.org/officeDocument/2006/relationships/hyperlink" Target="http://gaceta.diputados.gob.mx/Gaceta/Votaciones/65/tabla2or2-92.php3" TargetMode="External"/><Relationship Id="rId140" Type="http://schemas.openxmlformats.org/officeDocument/2006/relationships/hyperlink" Target="http://gaceta.diputados.gob.mx/Gaceta/Votaciones/65/tabla1or2-121.php3" TargetMode="External"/><Relationship Id="rId261" Type="http://schemas.openxmlformats.org/officeDocument/2006/relationships/hyperlink" Target="http://gaceta.diputados.gob.mx/Gaceta/Votaciones/65/tabla2or1-105.php3" TargetMode="External"/><Relationship Id="rId382" Type="http://schemas.openxmlformats.org/officeDocument/2006/relationships/hyperlink" Target="http://gaceta.diputados.gob.mx/Gaceta/Votaciones/65/tabla2or2-91.php3" TargetMode="External"/><Relationship Id="rId5" Type="http://schemas.openxmlformats.org/officeDocument/2006/relationships/hyperlink" Target="http://gaceta.diputados.gob.mx/Gaceta/Votaciones/65/tabla1or1-5.php3" TargetMode="External"/><Relationship Id="rId147" Type="http://schemas.openxmlformats.org/officeDocument/2006/relationships/hyperlink" Target="http://gaceta.diputados.gob.mx/Gaceta/Votaciones/65/tabla1or2-129.php3" TargetMode="External"/><Relationship Id="rId268" Type="http://schemas.openxmlformats.org/officeDocument/2006/relationships/hyperlink" Target="http://gaceta.diputados.gob.mx/Gaceta/Votaciones/65/tabla2or1-112.php3" TargetMode="External"/><Relationship Id="rId389" Type="http://schemas.openxmlformats.org/officeDocument/2006/relationships/hyperlink" Target="http://gaceta.diputados.gob.mx/Gaceta/Votaciones/65/tabla2or2-99.php3" TargetMode="External"/><Relationship Id="rId6" Type="http://schemas.openxmlformats.org/officeDocument/2006/relationships/hyperlink" Target="http://gaceta.diputados.gob.mx/Gaceta/Votaciones/65/tabla1or1-6.php3" TargetMode="External"/><Relationship Id="rId146" Type="http://schemas.openxmlformats.org/officeDocument/2006/relationships/hyperlink" Target="http://gaceta.diputados.gob.mx/Gaceta/Votaciones/65/tabla1or2-128.php3" TargetMode="External"/><Relationship Id="rId267" Type="http://schemas.openxmlformats.org/officeDocument/2006/relationships/hyperlink" Target="http://gaceta.diputados.gob.mx/Gaceta/Votaciones/65/tabla2or1-111.php3" TargetMode="External"/><Relationship Id="rId388" Type="http://schemas.openxmlformats.org/officeDocument/2006/relationships/hyperlink" Target="http://gaceta.diputados.gob.mx/Gaceta/Votaciones/65/tabla2or2-98.php3" TargetMode="External"/><Relationship Id="rId7" Type="http://schemas.openxmlformats.org/officeDocument/2006/relationships/hyperlink" Target="http://gaceta.diputados.gob.mx/Gaceta/Votaciones/65/tabla1or1-7.php3" TargetMode="External"/><Relationship Id="rId145" Type="http://schemas.openxmlformats.org/officeDocument/2006/relationships/hyperlink" Target="http://gaceta.diputados.gob.mx/Gaceta/Votaciones/65/tabla1or2-127.php3" TargetMode="External"/><Relationship Id="rId266" Type="http://schemas.openxmlformats.org/officeDocument/2006/relationships/hyperlink" Target="http://gaceta.diputados.gob.mx/Gaceta/Votaciones/65/tabla2or1-110.php3" TargetMode="External"/><Relationship Id="rId387" Type="http://schemas.openxmlformats.org/officeDocument/2006/relationships/hyperlink" Target="http://gaceta.diputados.gob.mx/Gaceta/Votaciones/65/tabla2or2-97.php3" TargetMode="External"/><Relationship Id="rId8" Type="http://schemas.openxmlformats.org/officeDocument/2006/relationships/hyperlink" Target="http://gaceta.diputados.gob.mx/Gaceta/Votaciones/65/tabla1or1-8.php3" TargetMode="External"/><Relationship Id="rId144" Type="http://schemas.openxmlformats.org/officeDocument/2006/relationships/hyperlink" Target="http://gaceta.diputados.gob.mx/Gaceta/Votaciones/65/tabla1or2-126.php3" TargetMode="External"/><Relationship Id="rId265" Type="http://schemas.openxmlformats.org/officeDocument/2006/relationships/hyperlink" Target="http://gaceta.diputados.gob.mx/Gaceta/Votaciones/65/tabla2or1-109.php3" TargetMode="External"/><Relationship Id="rId386" Type="http://schemas.openxmlformats.org/officeDocument/2006/relationships/hyperlink" Target="http://gaceta.diputados.gob.mx/Gaceta/Votaciones/65/tabla2or2-95.php3" TargetMode="External"/><Relationship Id="rId260" Type="http://schemas.openxmlformats.org/officeDocument/2006/relationships/hyperlink" Target="http://gaceta.diputados.gob.mx/Gaceta/Votaciones/65/tabla2or1-104.php3" TargetMode="External"/><Relationship Id="rId381" Type="http://schemas.openxmlformats.org/officeDocument/2006/relationships/hyperlink" Target="http://gaceta.diputados.gob.mx/Gaceta/Votaciones/65/tabla2or2-90.php3" TargetMode="External"/><Relationship Id="rId380" Type="http://schemas.openxmlformats.org/officeDocument/2006/relationships/hyperlink" Target="http://gaceta.diputados.gob.mx/Gaceta/Votaciones/65/tabla2or2-89.php3" TargetMode="External"/><Relationship Id="rId139" Type="http://schemas.openxmlformats.org/officeDocument/2006/relationships/hyperlink" Target="http://gaceta.diputados.gob.mx/Gaceta/Votaciones/65/tabla1or2-120.php3" TargetMode="External"/><Relationship Id="rId138" Type="http://schemas.openxmlformats.org/officeDocument/2006/relationships/hyperlink" Target="http://gaceta.diputados.gob.mx/Gaceta/Votaciones/65/tabla1or2-119.php3" TargetMode="External"/><Relationship Id="rId259" Type="http://schemas.openxmlformats.org/officeDocument/2006/relationships/hyperlink" Target="http://gaceta.diputados.gob.mx/Gaceta/Votaciones/65/tabla2or1-103.php3" TargetMode="External"/><Relationship Id="rId137" Type="http://schemas.openxmlformats.org/officeDocument/2006/relationships/hyperlink" Target="http://gaceta.diputados.gob.mx/Gaceta/Votaciones/65/tabla1or2-118.php3" TargetMode="External"/><Relationship Id="rId258" Type="http://schemas.openxmlformats.org/officeDocument/2006/relationships/hyperlink" Target="http://gaceta.diputados.gob.mx/Gaceta/Votaciones/65/tabla2or1-102.php3" TargetMode="External"/><Relationship Id="rId379" Type="http://schemas.openxmlformats.org/officeDocument/2006/relationships/hyperlink" Target="http://gaceta.diputados.gob.mx/Gaceta/Votaciones/65/tabla2or2-88.php3" TargetMode="External"/><Relationship Id="rId132" Type="http://schemas.openxmlformats.org/officeDocument/2006/relationships/hyperlink" Target="http://gaceta.diputados.gob.mx/Gaceta/Votaciones/65/tabla1or2-113.php3" TargetMode="External"/><Relationship Id="rId253" Type="http://schemas.openxmlformats.org/officeDocument/2006/relationships/hyperlink" Target="http://gaceta.diputados.gob.mx/Gaceta/Votaciones/65/tabla2or1-97.php3" TargetMode="External"/><Relationship Id="rId374" Type="http://schemas.openxmlformats.org/officeDocument/2006/relationships/hyperlink" Target="http://gaceta.diputados.gob.mx/Gaceta/Votaciones/65/tabla2or2-83.php3" TargetMode="External"/><Relationship Id="rId131" Type="http://schemas.openxmlformats.org/officeDocument/2006/relationships/hyperlink" Target="http://gaceta.diputados.gob.mx/Gaceta/Votaciones/65/tabla1or2-112.php3" TargetMode="External"/><Relationship Id="rId252" Type="http://schemas.openxmlformats.org/officeDocument/2006/relationships/hyperlink" Target="http://gaceta.diputados.gob.mx/Gaceta/Votaciones/65/tabla2or1-96.php3" TargetMode="External"/><Relationship Id="rId373" Type="http://schemas.openxmlformats.org/officeDocument/2006/relationships/hyperlink" Target="http://gaceta.diputados.gob.mx/Gaceta/Votaciones/65/tabla2or2-82.php3" TargetMode="External"/><Relationship Id="rId130" Type="http://schemas.openxmlformats.org/officeDocument/2006/relationships/hyperlink" Target="http://gaceta.diputados.gob.mx/Gaceta/Votaciones/65/tabla1or2-111.php3" TargetMode="External"/><Relationship Id="rId251" Type="http://schemas.openxmlformats.org/officeDocument/2006/relationships/hyperlink" Target="http://gaceta.diputados.gob.mx/Gaceta/Votaciones/65/tabla2or1-95.php3" TargetMode="External"/><Relationship Id="rId372" Type="http://schemas.openxmlformats.org/officeDocument/2006/relationships/hyperlink" Target="http://gaceta.diputados.gob.mx/Gaceta/Votaciones/65/tabla2or2-81.php3" TargetMode="External"/><Relationship Id="rId250" Type="http://schemas.openxmlformats.org/officeDocument/2006/relationships/hyperlink" Target="http://gaceta.diputados.gob.mx/Gaceta/Votaciones/65/tabla2or1-94.php3" TargetMode="External"/><Relationship Id="rId371" Type="http://schemas.openxmlformats.org/officeDocument/2006/relationships/hyperlink" Target="http://gaceta.diputados.gob.mx/Gaceta/Votaciones/65/tabla2or2-80.php3" TargetMode="External"/><Relationship Id="rId136" Type="http://schemas.openxmlformats.org/officeDocument/2006/relationships/hyperlink" Target="http://gaceta.diputados.gob.mx/Gaceta/Votaciones/65/tabla1or2-117.php3" TargetMode="External"/><Relationship Id="rId257" Type="http://schemas.openxmlformats.org/officeDocument/2006/relationships/hyperlink" Target="http://gaceta.diputados.gob.mx/Gaceta/Votaciones/65/tabla2or1-101.php3" TargetMode="External"/><Relationship Id="rId378" Type="http://schemas.openxmlformats.org/officeDocument/2006/relationships/hyperlink" Target="http://gaceta.diputados.gob.mx/Gaceta/Votaciones/65/tabla2or2-87.php3" TargetMode="External"/><Relationship Id="rId135" Type="http://schemas.openxmlformats.org/officeDocument/2006/relationships/hyperlink" Target="http://gaceta.diputados.gob.mx/Gaceta/Votaciones/65/tabla1or2-116.php3" TargetMode="External"/><Relationship Id="rId256" Type="http://schemas.openxmlformats.org/officeDocument/2006/relationships/hyperlink" Target="http://gaceta.diputados.gob.mx/Gaceta/Votaciones/65/tabla2or1-100.php3" TargetMode="External"/><Relationship Id="rId377" Type="http://schemas.openxmlformats.org/officeDocument/2006/relationships/hyperlink" Target="http://gaceta.diputados.gob.mx/Gaceta/Votaciones/65/tabla2or2-86.php3" TargetMode="External"/><Relationship Id="rId134" Type="http://schemas.openxmlformats.org/officeDocument/2006/relationships/hyperlink" Target="http://gaceta.diputados.gob.mx/Gaceta/Votaciones/65/tabla1or2-115.php3" TargetMode="External"/><Relationship Id="rId255" Type="http://schemas.openxmlformats.org/officeDocument/2006/relationships/hyperlink" Target="http://gaceta.diputados.gob.mx/Gaceta/Votaciones/65/tabla2or1-99.php3" TargetMode="External"/><Relationship Id="rId376" Type="http://schemas.openxmlformats.org/officeDocument/2006/relationships/hyperlink" Target="http://gaceta.diputados.gob.mx/Gaceta/Votaciones/65/tabla2or2-85.php3" TargetMode="External"/><Relationship Id="rId133" Type="http://schemas.openxmlformats.org/officeDocument/2006/relationships/hyperlink" Target="http://gaceta.diputados.gob.mx/Gaceta/Votaciones/65/tabla1or2-114.php3" TargetMode="External"/><Relationship Id="rId254" Type="http://schemas.openxmlformats.org/officeDocument/2006/relationships/hyperlink" Target="http://gaceta.diputados.gob.mx/Gaceta/Votaciones/65/tabla2or1-98.php3" TargetMode="External"/><Relationship Id="rId375" Type="http://schemas.openxmlformats.org/officeDocument/2006/relationships/hyperlink" Target="http://gaceta.diputados.gob.mx/Gaceta/Votaciones/65/tabla2or2-84.php3" TargetMode="External"/><Relationship Id="rId172" Type="http://schemas.openxmlformats.org/officeDocument/2006/relationships/hyperlink" Target="http://gaceta.diputados.gob.mx/Gaceta/Votaciones/65/tabla2or1-13.php3" TargetMode="External"/><Relationship Id="rId293" Type="http://schemas.openxmlformats.org/officeDocument/2006/relationships/hyperlink" Target="http://gaceta.diputados.gob.mx/Gaceta/Votaciones/65/tabla2or2-2.php3" TargetMode="External"/><Relationship Id="rId171" Type="http://schemas.openxmlformats.org/officeDocument/2006/relationships/hyperlink" Target="http://gaceta.diputados.gob.mx/Gaceta/Votaciones/65/tabla2or1-12.php3" TargetMode="External"/><Relationship Id="rId292" Type="http://schemas.openxmlformats.org/officeDocument/2006/relationships/hyperlink" Target="http://gaceta.diputados.gob.mx/Gaceta/Votaciones/65/tabla2or2-1.php3" TargetMode="External"/><Relationship Id="rId170" Type="http://schemas.openxmlformats.org/officeDocument/2006/relationships/hyperlink" Target="http://gaceta.diputados.gob.mx/Gaceta/Votaciones/65/tabla2or1-11.php3" TargetMode="External"/><Relationship Id="rId291" Type="http://schemas.openxmlformats.org/officeDocument/2006/relationships/hyperlink" Target="http://gaceta.diputados.gob.mx/Gaceta/Votaciones/65/tabla2or1-136.php3" TargetMode="External"/><Relationship Id="rId290" Type="http://schemas.openxmlformats.org/officeDocument/2006/relationships/hyperlink" Target="http://gaceta.diputados.gob.mx/Gaceta/Votaciones/65/tabla2or1-135.php3" TargetMode="External"/><Relationship Id="rId165" Type="http://schemas.openxmlformats.org/officeDocument/2006/relationships/hyperlink" Target="http://gaceta.diputados.gob.mx/Gaceta/Votaciones/65/tabla2or1-6.php3" TargetMode="External"/><Relationship Id="rId286" Type="http://schemas.openxmlformats.org/officeDocument/2006/relationships/hyperlink" Target="http://gaceta.diputados.gob.mx/Gaceta/Votaciones/65/tabla2or1-131.php3" TargetMode="External"/><Relationship Id="rId164" Type="http://schemas.openxmlformats.org/officeDocument/2006/relationships/hyperlink" Target="http://gaceta.diputados.gob.mx/Gaceta/Votaciones/65/tabla2or1-5.php3" TargetMode="External"/><Relationship Id="rId285" Type="http://schemas.openxmlformats.org/officeDocument/2006/relationships/hyperlink" Target="http://gaceta.diputados.gob.mx/Gaceta/Votaciones/65/tabla2or1-130.php3" TargetMode="External"/><Relationship Id="rId163" Type="http://schemas.openxmlformats.org/officeDocument/2006/relationships/hyperlink" Target="http://gaceta.diputados.gob.mx/Gaceta/Votaciones/65/tabla2or1-4.php3" TargetMode="External"/><Relationship Id="rId284" Type="http://schemas.openxmlformats.org/officeDocument/2006/relationships/hyperlink" Target="http://gaceta.diputados.gob.mx/Gaceta/Votaciones/65/tabla2or1-128.php3" TargetMode="External"/><Relationship Id="rId162" Type="http://schemas.openxmlformats.org/officeDocument/2006/relationships/hyperlink" Target="http://gaceta.diputados.gob.mx/Gaceta/Votaciones/65/tabla2or1-3.php3" TargetMode="External"/><Relationship Id="rId283" Type="http://schemas.openxmlformats.org/officeDocument/2006/relationships/hyperlink" Target="http://gaceta.diputados.gob.mx/Gaceta/Votaciones/65/tabla2or1-127.php3" TargetMode="External"/><Relationship Id="rId169" Type="http://schemas.openxmlformats.org/officeDocument/2006/relationships/hyperlink" Target="http://gaceta.diputados.gob.mx/Gaceta/Votaciones/65/tabla2or1-10.php3" TargetMode="External"/><Relationship Id="rId168" Type="http://schemas.openxmlformats.org/officeDocument/2006/relationships/hyperlink" Target="http://gaceta.diputados.gob.mx/Gaceta/Votaciones/65/tabla2or1-9.php3" TargetMode="External"/><Relationship Id="rId289" Type="http://schemas.openxmlformats.org/officeDocument/2006/relationships/hyperlink" Target="http://gaceta.diputados.gob.mx/Gaceta/Votaciones/65/tabla2or1-134.php3" TargetMode="External"/><Relationship Id="rId167" Type="http://schemas.openxmlformats.org/officeDocument/2006/relationships/hyperlink" Target="http://gaceta.diputados.gob.mx/Gaceta/Votaciones/65/tabla2or1-8.php3" TargetMode="External"/><Relationship Id="rId288" Type="http://schemas.openxmlformats.org/officeDocument/2006/relationships/hyperlink" Target="http://gaceta.diputados.gob.mx/Gaceta/Votaciones/65/tabla2or1-133.php3" TargetMode="External"/><Relationship Id="rId166" Type="http://schemas.openxmlformats.org/officeDocument/2006/relationships/hyperlink" Target="http://gaceta.diputados.gob.mx/Gaceta/Votaciones/65/tabla2or1-7.php3" TargetMode="External"/><Relationship Id="rId287" Type="http://schemas.openxmlformats.org/officeDocument/2006/relationships/hyperlink" Target="http://gaceta.diputados.gob.mx/Gaceta/Votaciones/65/tabla2or1-132.php3" TargetMode="External"/><Relationship Id="rId161" Type="http://schemas.openxmlformats.org/officeDocument/2006/relationships/hyperlink" Target="http://gaceta.diputados.gob.mx/Gaceta/Votaciones/65/tabla2or1-2.php3" TargetMode="External"/><Relationship Id="rId282" Type="http://schemas.openxmlformats.org/officeDocument/2006/relationships/hyperlink" Target="http://gaceta.diputados.gob.mx/Gaceta/Votaciones/65/tabla2or1-126.php3" TargetMode="External"/><Relationship Id="rId160" Type="http://schemas.openxmlformats.org/officeDocument/2006/relationships/hyperlink" Target="http://gaceta.diputados.gob.mx/Gaceta/Votaciones/65/tabla2or1-1.php3" TargetMode="External"/><Relationship Id="rId281" Type="http://schemas.openxmlformats.org/officeDocument/2006/relationships/hyperlink" Target="http://gaceta.diputados.gob.mx/Gaceta/Votaciones/65/tabla2or1-125.php3" TargetMode="External"/><Relationship Id="rId280" Type="http://schemas.openxmlformats.org/officeDocument/2006/relationships/hyperlink" Target="http://gaceta.diputados.gob.mx/Gaceta/Votaciones/65/tabla2or1-124.php3" TargetMode="External"/><Relationship Id="rId159" Type="http://schemas.openxmlformats.org/officeDocument/2006/relationships/hyperlink" Target="http://gaceta.diputados.gob.mx/Gaceta/Votaciones/65/tabla1or2-144.php3" TargetMode="External"/><Relationship Id="rId154" Type="http://schemas.openxmlformats.org/officeDocument/2006/relationships/hyperlink" Target="http://gaceta.diputados.gob.mx/Gaceta/Votaciones/65/tabla1or2-138.php3" TargetMode="External"/><Relationship Id="rId275" Type="http://schemas.openxmlformats.org/officeDocument/2006/relationships/hyperlink" Target="http://gaceta.diputados.gob.mx/Gaceta/Votaciones/65/tabla2or1-119.php3" TargetMode="External"/><Relationship Id="rId396" Type="http://schemas.openxmlformats.org/officeDocument/2006/relationships/hyperlink" Target="http://gaceta.diputados.gob.mx/Gaceta/Votaciones/65/tabla2or2-106.php3" TargetMode="External"/><Relationship Id="rId153" Type="http://schemas.openxmlformats.org/officeDocument/2006/relationships/hyperlink" Target="http://gaceta.diputados.gob.mx/Gaceta/Votaciones/65/tabla1or2-137.php3" TargetMode="External"/><Relationship Id="rId274" Type="http://schemas.openxmlformats.org/officeDocument/2006/relationships/hyperlink" Target="http://gaceta.diputados.gob.mx/Gaceta/Votaciones/65/tabla2or1-118.php3" TargetMode="External"/><Relationship Id="rId395" Type="http://schemas.openxmlformats.org/officeDocument/2006/relationships/hyperlink" Target="http://gaceta.diputados.gob.mx/Gaceta/Votaciones/65/tabla2or2-105.php3" TargetMode="External"/><Relationship Id="rId152" Type="http://schemas.openxmlformats.org/officeDocument/2006/relationships/hyperlink" Target="http://gaceta.diputados.gob.mx/Gaceta/Votaciones/65/tabla1or2-136.php3" TargetMode="External"/><Relationship Id="rId273" Type="http://schemas.openxmlformats.org/officeDocument/2006/relationships/hyperlink" Target="http://gaceta.diputados.gob.mx/Gaceta/Votaciones/65/tabla2or1-117.php3" TargetMode="External"/><Relationship Id="rId394" Type="http://schemas.openxmlformats.org/officeDocument/2006/relationships/hyperlink" Target="http://gaceta.diputados.gob.mx/Gaceta/Votaciones/65/tabla2or2-104.php3" TargetMode="External"/><Relationship Id="rId151" Type="http://schemas.openxmlformats.org/officeDocument/2006/relationships/hyperlink" Target="http://gaceta.diputados.gob.mx/Gaceta/Votaciones/65/tabla1or2-135.php3" TargetMode="External"/><Relationship Id="rId272" Type="http://schemas.openxmlformats.org/officeDocument/2006/relationships/hyperlink" Target="http://gaceta.diputados.gob.mx/Gaceta/Votaciones/65/tabla2or1-116.php3" TargetMode="External"/><Relationship Id="rId393" Type="http://schemas.openxmlformats.org/officeDocument/2006/relationships/hyperlink" Target="http://gaceta.diputados.gob.mx/Gaceta/Votaciones/65/tabla2or2-103.php3" TargetMode="External"/><Relationship Id="rId158" Type="http://schemas.openxmlformats.org/officeDocument/2006/relationships/hyperlink" Target="http://gaceta.diputados.gob.mx/Gaceta/Votaciones/65/tabla1or2-143.php3" TargetMode="External"/><Relationship Id="rId279" Type="http://schemas.openxmlformats.org/officeDocument/2006/relationships/hyperlink" Target="http://gaceta.diputados.gob.mx/Gaceta/Votaciones/65/tabla2or1-123.php3" TargetMode="External"/><Relationship Id="rId157" Type="http://schemas.openxmlformats.org/officeDocument/2006/relationships/hyperlink" Target="http://gaceta.diputados.gob.mx/Gaceta/Votaciones/65/tabla1or2-142.php3" TargetMode="External"/><Relationship Id="rId278" Type="http://schemas.openxmlformats.org/officeDocument/2006/relationships/hyperlink" Target="http://gaceta.diputados.gob.mx/Gaceta/Votaciones/65/tabla2or1-122.php3" TargetMode="External"/><Relationship Id="rId399" Type="http://schemas.openxmlformats.org/officeDocument/2006/relationships/hyperlink" Target="http://gaceta.diputados.gob.mx/Gaceta/Votaciones/65/tabla2or2-110.php3" TargetMode="External"/><Relationship Id="rId156" Type="http://schemas.openxmlformats.org/officeDocument/2006/relationships/hyperlink" Target="http://gaceta.diputados.gob.mx/Gaceta/Votaciones/65/tabla1or2-141.php3" TargetMode="External"/><Relationship Id="rId277" Type="http://schemas.openxmlformats.org/officeDocument/2006/relationships/hyperlink" Target="http://gaceta.diputados.gob.mx/Gaceta/Votaciones/65/tabla2or1-121.php3" TargetMode="External"/><Relationship Id="rId398" Type="http://schemas.openxmlformats.org/officeDocument/2006/relationships/hyperlink" Target="http://gaceta.diputados.gob.mx/Gaceta/Votaciones/65/tabla2or2-109.php3" TargetMode="External"/><Relationship Id="rId155" Type="http://schemas.openxmlformats.org/officeDocument/2006/relationships/hyperlink" Target="http://gaceta.diputados.gob.mx/Gaceta/Votaciones/65/tabla1or2-139.php3" TargetMode="External"/><Relationship Id="rId276" Type="http://schemas.openxmlformats.org/officeDocument/2006/relationships/hyperlink" Target="http://gaceta.diputados.gob.mx/Gaceta/Votaciones/65/tabla2or1-120.php3" TargetMode="External"/><Relationship Id="rId397" Type="http://schemas.openxmlformats.org/officeDocument/2006/relationships/hyperlink" Target="http://gaceta.diputados.gob.mx/Gaceta/Votaciones/65/tabla2or2-107.php3" TargetMode="External"/><Relationship Id="rId40" Type="http://schemas.openxmlformats.org/officeDocument/2006/relationships/hyperlink" Target="http://gaceta.diputados.gob.mx/Gaceta/Votaciones/65/tabla1or2-6.php3" TargetMode="External"/><Relationship Id="rId42" Type="http://schemas.openxmlformats.org/officeDocument/2006/relationships/hyperlink" Target="http://gaceta.diputados.gob.mx/Gaceta/Votaciones/65/tabla1or2-8.php3" TargetMode="External"/><Relationship Id="rId41" Type="http://schemas.openxmlformats.org/officeDocument/2006/relationships/hyperlink" Target="http://gaceta.diputados.gob.mx/Gaceta/Votaciones/65/tabla1or2-7.php3" TargetMode="External"/><Relationship Id="rId44" Type="http://schemas.openxmlformats.org/officeDocument/2006/relationships/hyperlink" Target="http://gaceta.diputados.gob.mx/Gaceta/Votaciones/65/tabla1or2-10.php3" TargetMode="External"/><Relationship Id="rId43" Type="http://schemas.openxmlformats.org/officeDocument/2006/relationships/hyperlink" Target="http://gaceta.diputados.gob.mx/Gaceta/Votaciones/65/tabla1or2-9.php3" TargetMode="External"/><Relationship Id="rId46" Type="http://schemas.openxmlformats.org/officeDocument/2006/relationships/hyperlink" Target="http://gaceta.diputados.gob.mx/Gaceta/Votaciones/65/tabla1or2-12.php3" TargetMode="External"/><Relationship Id="rId45" Type="http://schemas.openxmlformats.org/officeDocument/2006/relationships/hyperlink" Target="http://gaceta.diputados.gob.mx/Gaceta/Votaciones/65/tabla1or2-11.php3" TargetMode="External"/><Relationship Id="rId48" Type="http://schemas.openxmlformats.org/officeDocument/2006/relationships/hyperlink" Target="http://gaceta.diputados.gob.mx/Gaceta/Votaciones/65/tabla1or2-14.php3" TargetMode="External"/><Relationship Id="rId47" Type="http://schemas.openxmlformats.org/officeDocument/2006/relationships/hyperlink" Target="http://gaceta.diputados.gob.mx/Gaceta/Votaciones/65/tabla1or2-13.php3" TargetMode="External"/><Relationship Id="rId49" Type="http://schemas.openxmlformats.org/officeDocument/2006/relationships/hyperlink" Target="http://gaceta.diputados.gob.mx/Gaceta/Votaciones/65/tabla1or2-15.php3" TargetMode="External"/><Relationship Id="rId31" Type="http://schemas.openxmlformats.org/officeDocument/2006/relationships/hyperlink" Target="http://gaceta.diputados.gob.mx/Gaceta/Votaciones/65/tabla1or1-35.php3" TargetMode="External"/><Relationship Id="rId30" Type="http://schemas.openxmlformats.org/officeDocument/2006/relationships/hyperlink" Target="http://gaceta.diputados.gob.mx/Gaceta/Votaciones/65/tabla1or1-34.php3" TargetMode="External"/><Relationship Id="rId33" Type="http://schemas.openxmlformats.org/officeDocument/2006/relationships/hyperlink" Target="http://gaceta.diputados.gob.mx/Gaceta/Votaciones/65/tabla1or1-37.php3" TargetMode="External"/><Relationship Id="rId32" Type="http://schemas.openxmlformats.org/officeDocument/2006/relationships/hyperlink" Target="http://gaceta.diputados.gob.mx/Gaceta/Votaciones/65/tabla1or1-36.php3" TargetMode="External"/><Relationship Id="rId35" Type="http://schemas.openxmlformats.org/officeDocument/2006/relationships/hyperlink" Target="http://gaceta.diputados.gob.mx/Gaceta/Votaciones/65/tabla1or2-1.php3" TargetMode="External"/><Relationship Id="rId34" Type="http://schemas.openxmlformats.org/officeDocument/2006/relationships/hyperlink" Target="http://gaceta.diputados.gob.mx/Gaceta/Votaciones/65/tabla1or1-38.php3" TargetMode="External"/><Relationship Id="rId37" Type="http://schemas.openxmlformats.org/officeDocument/2006/relationships/hyperlink" Target="http://gaceta.diputados.gob.mx/Gaceta/Votaciones/65/tabla1or2-3.php3" TargetMode="External"/><Relationship Id="rId36" Type="http://schemas.openxmlformats.org/officeDocument/2006/relationships/hyperlink" Target="http://gaceta.diputados.gob.mx/Gaceta/Votaciones/65/tabla1or2-2.php3" TargetMode="External"/><Relationship Id="rId39" Type="http://schemas.openxmlformats.org/officeDocument/2006/relationships/hyperlink" Target="http://gaceta.diputados.gob.mx/Gaceta/Votaciones/65/tabla1or2-5.php3" TargetMode="External"/><Relationship Id="rId38" Type="http://schemas.openxmlformats.org/officeDocument/2006/relationships/hyperlink" Target="http://gaceta.diputados.gob.mx/Gaceta/Votaciones/65/tabla1or2-4.php3" TargetMode="External"/><Relationship Id="rId20" Type="http://schemas.openxmlformats.org/officeDocument/2006/relationships/hyperlink" Target="http://gaceta.diputados.gob.mx/Gaceta/Votaciones/65/tabla1or1-24.php3" TargetMode="External"/><Relationship Id="rId22" Type="http://schemas.openxmlformats.org/officeDocument/2006/relationships/hyperlink" Target="http://gaceta.diputados.gob.mx/Gaceta/Votaciones/65/tabla1or1-26.php3" TargetMode="External"/><Relationship Id="rId21" Type="http://schemas.openxmlformats.org/officeDocument/2006/relationships/hyperlink" Target="http://gaceta.diputados.gob.mx/Gaceta/Votaciones/65/tabla1or1-25.php3" TargetMode="External"/><Relationship Id="rId24" Type="http://schemas.openxmlformats.org/officeDocument/2006/relationships/hyperlink" Target="http://gaceta.diputados.gob.mx/Gaceta/Votaciones/65/tabla1or1-28.php3" TargetMode="External"/><Relationship Id="rId23" Type="http://schemas.openxmlformats.org/officeDocument/2006/relationships/hyperlink" Target="http://gaceta.diputados.gob.mx/Gaceta/Votaciones/65/tabla1or1-27.php3" TargetMode="External"/><Relationship Id="rId409" Type="http://schemas.openxmlformats.org/officeDocument/2006/relationships/hyperlink" Target="http://gaceta.diputados.gob.mx/Gaceta/Votaciones/65/tabla2or2-120.php3" TargetMode="External"/><Relationship Id="rId404" Type="http://schemas.openxmlformats.org/officeDocument/2006/relationships/hyperlink" Target="http://gaceta.diputados.gob.mx/Gaceta/Votaciones/65/tabla2or2-114.php3" TargetMode="External"/><Relationship Id="rId403" Type="http://schemas.openxmlformats.org/officeDocument/2006/relationships/hyperlink" Target="http://gaceta.diputados.gob.mx/Gaceta/Votaciones/65/tabla2or2-113.php3" TargetMode="External"/><Relationship Id="rId402" Type="http://schemas.openxmlformats.org/officeDocument/2006/relationships/hyperlink" Target="http://gaceta.diputados.gob.mx/Gaceta/Votaciones/65/tabla2or2-112.php3" TargetMode="External"/><Relationship Id="rId401" Type="http://schemas.openxmlformats.org/officeDocument/2006/relationships/hyperlink" Target="http://gaceta.diputados.gob.mx/Gaceta/Votaciones/65/tabla2or2-111.php3" TargetMode="External"/><Relationship Id="rId408" Type="http://schemas.openxmlformats.org/officeDocument/2006/relationships/hyperlink" Target="http://gaceta.diputados.gob.mx/Gaceta/Votaciones/65/tabla2or2-119.php3" TargetMode="External"/><Relationship Id="rId407" Type="http://schemas.openxmlformats.org/officeDocument/2006/relationships/hyperlink" Target="http://gaceta.diputados.gob.mx/Gaceta/Votaciones/65/tabla2or2-118.php3" TargetMode="External"/><Relationship Id="rId406" Type="http://schemas.openxmlformats.org/officeDocument/2006/relationships/hyperlink" Target="http://gaceta.diputados.gob.mx/Gaceta/Votaciones/65/tabla2or2-119.php3" TargetMode="External"/><Relationship Id="rId405" Type="http://schemas.openxmlformats.org/officeDocument/2006/relationships/hyperlink" Target="http://gaceta.diputados.gob.mx/Gaceta/Votaciones/65/tabla2or2-116.php3" TargetMode="External"/><Relationship Id="rId26" Type="http://schemas.openxmlformats.org/officeDocument/2006/relationships/hyperlink" Target="http://gaceta.diputados.gob.mx/Gaceta/Votaciones/65/tabla1or1-30.php3" TargetMode="External"/><Relationship Id="rId25" Type="http://schemas.openxmlformats.org/officeDocument/2006/relationships/hyperlink" Target="http://gaceta.diputados.gob.mx/Gaceta/Votaciones/65/tabla1or1-29.php3" TargetMode="External"/><Relationship Id="rId28" Type="http://schemas.openxmlformats.org/officeDocument/2006/relationships/hyperlink" Target="http://gaceta.diputados.gob.mx/Gaceta/Votaciones/65/tabla1or1-32.php3" TargetMode="External"/><Relationship Id="rId27" Type="http://schemas.openxmlformats.org/officeDocument/2006/relationships/hyperlink" Target="http://gaceta.diputados.gob.mx/Gaceta/Votaciones/65/tabla1or1-31.php3" TargetMode="External"/><Relationship Id="rId400" Type="http://schemas.openxmlformats.org/officeDocument/2006/relationships/hyperlink" Target="http://gaceta.diputados.gob.mx/Gaceta/Votaciones/65/tabla2or2-115.php3" TargetMode="External"/><Relationship Id="rId29" Type="http://schemas.openxmlformats.org/officeDocument/2006/relationships/hyperlink" Target="http://gaceta.diputados.gob.mx/Gaceta/Votaciones/65/tabla1or1-33.php3" TargetMode="External"/><Relationship Id="rId11" Type="http://schemas.openxmlformats.org/officeDocument/2006/relationships/hyperlink" Target="http://gaceta.diputados.gob.mx/Gaceta/Votaciones/65/tabla1or1-13.php3" TargetMode="External"/><Relationship Id="rId10" Type="http://schemas.openxmlformats.org/officeDocument/2006/relationships/hyperlink" Target="http://gaceta.diputados.gob.mx/Gaceta/Votaciones/65/tabla1or1-11.php3" TargetMode="External"/><Relationship Id="rId13" Type="http://schemas.openxmlformats.org/officeDocument/2006/relationships/hyperlink" Target="http://gaceta.diputados.gob.mx/Gaceta/Votaciones/65/tabla1or1-17.php3" TargetMode="External"/><Relationship Id="rId12" Type="http://schemas.openxmlformats.org/officeDocument/2006/relationships/hyperlink" Target="http://gaceta.diputados.gob.mx/Gaceta/Votaciones/65/tabla1or1-16.php3" TargetMode="External"/><Relationship Id="rId15" Type="http://schemas.openxmlformats.org/officeDocument/2006/relationships/hyperlink" Target="http://gaceta.diputados.gob.mx/Gaceta/Votaciones/65/tabla1or1-19.php3" TargetMode="External"/><Relationship Id="rId14" Type="http://schemas.openxmlformats.org/officeDocument/2006/relationships/hyperlink" Target="http://gaceta.diputados.gob.mx/Gaceta/Votaciones/65/tabla1or1-18.php3" TargetMode="External"/><Relationship Id="rId17" Type="http://schemas.openxmlformats.org/officeDocument/2006/relationships/hyperlink" Target="http://gaceta.diputados.gob.mx/Gaceta/Votaciones/65/tabla1or1-21.php3" TargetMode="External"/><Relationship Id="rId16" Type="http://schemas.openxmlformats.org/officeDocument/2006/relationships/hyperlink" Target="http://gaceta.diputados.gob.mx/Gaceta/Votaciones/65/tabla1or1-20.php3" TargetMode="External"/><Relationship Id="rId19" Type="http://schemas.openxmlformats.org/officeDocument/2006/relationships/hyperlink" Target="http://gaceta.diputados.gob.mx/Gaceta/Votaciones/65/tabla1or1-23.php3" TargetMode="External"/><Relationship Id="rId18" Type="http://schemas.openxmlformats.org/officeDocument/2006/relationships/hyperlink" Target="http://gaceta.diputados.gob.mx/Gaceta/Votaciones/65/tabla1or1-22.php3" TargetMode="External"/><Relationship Id="rId84" Type="http://schemas.openxmlformats.org/officeDocument/2006/relationships/hyperlink" Target="http://gaceta.diputados.gob.mx/Gaceta/Votaciones/65/tabla1or2-55.php3" TargetMode="External"/><Relationship Id="rId83" Type="http://schemas.openxmlformats.org/officeDocument/2006/relationships/hyperlink" Target="http://gaceta.diputados.gob.mx/Gaceta/Votaciones/65/tabla1or2-54.php3" TargetMode="External"/><Relationship Id="rId86" Type="http://schemas.openxmlformats.org/officeDocument/2006/relationships/hyperlink" Target="http://gaceta.diputados.gob.mx/Gaceta/Votaciones/65/tabla1or2-57.php3" TargetMode="External"/><Relationship Id="rId85" Type="http://schemas.openxmlformats.org/officeDocument/2006/relationships/hyperlink" Target="http://gaceta.diputados.gob.mx/Gaceta/Votaciones/65/tabla1or2-56.php3" TargetMode="External"/><Relationship Id="rId88" Type="http://schemas.openxmlformats.org/officeDocument/2006/relationships/hyperlink" Target="http://gaceta.diputados.gob.mx/Gaceta/Votaciones/65/tabla1or2-61.php3" TargetMode="External"/><Relationship Id="rId87" Type="http://schemas.openxmlformats.org/officeDocument/2006/relationships/hyperlink" Target="http://gaceta.diputados.gob.mx/Gaceta/Votaciones/65/tabla1or2-59.php3" TargetMode="External"/><Relationship Id="rId89" Type="http://schemas.openxmlformats.org/officeDocument/2006/relationships/hyperlink" Target="http://gaceta.diputados.gob.mx/Gaceta/Votaciones/65/tabla1or2-62.php3" TargetMode="External"/><Relationship Id="rId80" Type="http://schemas.openxmlformats.org/officeDocument/2006/relationships/hyperlink" Target="http://gaceta.diputados.gob.mx/Gaceta/Votaciones/65/tabla1or2-51.php3" TargetMode="External"/><Relationship Id="rId82" Type="http://schemas.openxmlformats.org/officeDocument/2006/relationships/hyperlink" Target="http://gaceta.diputados.gob.mx/Gaceta/Votaciones/65/tabla1or2-53.php3" TargetMode="External"/><Relationship Id="rId81" Type="http://schemas.openxmlformats.org/officeDocument/2006/relationships/hyperlink" Target="http://gaceta.diputados.gob.mx/Gaceta/Votaciones/65/tabla1or2-52.php3" TargetMode="External"/><Relationship Id="rId73" Type="http://schemas.openxmlformats.org/officeDocument/2006/relationships/hyperlink" Target="http://gaceta.diputados.gob.mx/Gaceta/Votaciones/65/tabla1or2-43.php3" TargetMode="External"/><Relationship Id="rId72" Type="http://schemas.openxmlformats.org/officeDocument/2006/relationships/hyperlink" Target="http://gaceta.diputados.gob.mx/Gaceta/Votaciones/65/tabla1or2-41.php3" TargetMode="External"/><Relationship Id="rId75" Type="http://schemas.openxmlformats.org/officeDocument/2006/relationships/hyperlink" Target="http://gaceta.diputados.gob.mx/Gaceta/Votaciones/65/tabla1or2-45.php3" TargetMode="External"/><Relationship Id="rId74" Type="http://schemas.openxmlformats.org/officeDocument/2006/relationships/hyperlink" Target="http://gaceta.diputados.gob.mx/Gaceta/Votaciones/65/tabla1or2-44.php3" TargetMode="External"/><Relationship Id="rId77" Type="http://schemas.openxmlformats.org/officeDocument/2006/relationships/hyperlink" Target="http://gaceta.diputados.gob.mx/Gaceta/Votaciones/65/tabla1or2-48.php3" TargetMode="External"/><Relationship Id="rId76" Type="http://schemas.openxmlformats.org/officeDocument/2006/relationships/hyperlink" Target="http://gaceta.diputados.gob.mx/Gaceta/Votaciones/65/tabla1or2-46.php3" TargetMode="External"/><Relationship Id="rId79" Type="http://schemas.openxmlformats.org/officeDocument/2006/relationships/hyperlink" Target="http://gaceta.diputados.gob.mx/Gaceta/Votaciones/65/tabla1or2-50.php3" TargetMode="External"/><Relationship Id="rId78" Type="http://schemas.openxmlformats.org/officeDocument/2006/relationships/hyperlink" Target="http://gaceta.diputados.gob.mx/Gaceta/Votaciones/65/tabla1or2-49.php3" TargetMode="External"/><Relationship Id="rId71" Type="http://schemas.openxmlformats.org/officeDocument/2006/relationships/hyperlink" Target="http://gaceta.diputados.gob.mx/Gaceta/Votaciones/65/tabla1or2-40.php3" TargetMode="External"/><Relationship Id="rId70" Type="http://schemas.openxmlformats.org/officeDocument/2006/relationships/hyperlink" Target="http://gaceta.diputados.gob.mx/Gaceta/Votaciones/65/tabla1or2-39.php3" TargetMode="External"/><Relationship Id="rId62" Type="http://schemas.openxmlformats.org/officeDocument/2006/relationships/hyperlink" Target="http://gaceta.diputados.gob.mx/Gaceta/Votaciones/65/tabla1or2-30.php3" TargetMode="External"/><Relationship Id="rId61" Type="http://schemas.openxmlformats.org/officeDocument/2006/relationships/hyperlink" Target="http://gaceta.diputados.gob.mx/Gaceta/Votaciones/65/tabla1or2-29.php3" TargetMode="External"/><Relationship Id="rId64" Type="http://schemas.openxmlformats.org/officeDocument/2006/relationships/hyperlink" Target="http://gaceta.diputados.gob.mx/Gaceta/Votaciones/65/tabla1or2-32.php3" TargetMode="External"/><Relationship Id="rId63" Type="http://schemas.openxmlformats.org/officeDocument/2006/relationships/hyperlink" Target="http://gaceta.diputados.gob.mx/Gaceta/Votaciones/65/tabla1or2-31.php3" TargetMode="External"/><Relationship Id="rId66" Type="http://schemas.openxmlformats.org/officeDocument/2006/relationships/hyperlink" Target="http://gaceta.diputados.gob.mx/Gaceta/Votaciones/65/tabla1or2-35.php3" TargetMode="External"/><Relationship Id="rId65" Type="http://schemas.openxmlformats.org/officeDocument/2006/relationships/hyperlink" Target="http://gaceta.diputados.gob.mx/Gaceta/Votaciones/65/tabla1or2-34.php3" TargetMode="External"/><Relationship Id="rId68" Type="http://schemas.openxmlformats.org/officeDocument/2006/relationships/hyperlink" Target="http://gaceta.diputados.gob.mx/Gaceta/Votaciones/65/tabla1or2-37.php3" TargetMode="External"/><Relationship Id="rId67" Type="http://schemas.openxmlformats.org/officeDocument/2006/relationships/hyperlink" Target="http://gaceta.diputados.gob.mx/Gaceta/Votaciones/65/tabla1or2-36.php3" TargetMode="External"/><Relationship Id="rId60" Type="http://schemas.openxmlformats.org/officeDocument/2006/relationships/hyperlink" Target="http://gaceta.diputados.gob.mx/Gaceta/Votaciones/65/tabla1or2-28.php3" TargetMode="External"/><Relationship Id="rId69" Type="http://schemas.openxmlformats.org/officeDocument/2006/relationships/hyperlink" Target="http://gaceta.diputados.gob.mx/Gaceta/Votaciones/65/tabla1or2-38.php3" TargetMode="External"/><Relationship Id="rId51" Type="http://schemas.openxmlformats.org/officeDocument/2006/relationships/hyperlink" Target="http://gaceta.diputados.gob.mx/Gaceta/Votaciones/65/tabla1or2-17.php3" TargetMode="External"/><Relationship Id="rId50" Type="http://schemas.openxmlformats.org/officeDocument/2006/relationships/hyperlink" Target="http://gaceta.diputados.gob.mx/Gaceta/Votaciones/65/tabla1or2-16.php3" TargetMode="External"/><Relationship Id="rId53" Type="http://schemas.openxmlformats.org/officeDocument/2006/relationships/hyperlink" Target="http://gaceta.diputados.gob.mx/Gaceta/Votaciones/65/tabla1or2-19.php3" TargetMode="External"/><Relationship Id="rId52" Type="http://schemas.openxmlformats.org/officeDocument/2006/relationships/hyperlink" Target="http://gaceta.diputados.gob.mx/Gaceta/Votaciones/65/tabla1or2-18.php3" TargetMode="External"/><Relationship Id="rId55" Type="http://schemas.openxmlformats.org/officeDocument/2006/relationships/hyperlink" Target="http://gaceta.diputados.gob.mx/Gaceta/Votaciones/65/tabla1or2-21.php3" TargetMode="External"/><Relationship Id="rId54" Type="http://schemas.openxmlformats.org/officeDocument/2006/relationships/hyperlink" Target="http://gaceta.diputados.gob.mx/Gaceta/Votaciones/65/tabla1or2-20.php3" TargetMode="External"/><Relationship Id="rId57" Type="http://schemas.openxmlformats.org/officeDocument/2006/relationships/hyperlink" Target="http://gaceta.diputados.gob.mx/Gaceta/Votaciones/65/tabla1or2-24.php3" TargetMode="External"/><Relationship Id="rId56" Type="http://schemas.openxmlformats.org/officeDocument/2006/relationships/hyperlink" Target="http://gaceta.diputados.gob.mx/Gaceta/Votaciones/65/tabla1or2-23.php3" TargetMode="External"/><Relationship Id="rId59" Type="http://schemas.openxmlformats.org/officeDocument/2006/relationships/hyperlink" Target="http://gaceta.diputados.gob.mx/Gaceta/Votaciones/65/tabla1or2-26.php3" TargetMode="External"/><Relationship Id="rId58" Type="http://schemas.openxmlformats.org/officeDocument/2006/relationships/hyperlink" Target="http://gaceta.diputados.gob.mx/Gaceta/Votaciones/65/tabla1or2-25.php3" TargetMode="External"/><Relationship Id="rId107" Type="http://schemas.openxmlformats.org/officeDocument/2006/relationships/hyperlink" Target="http://gaceta.diputados.gob.mx/Gaceta/Votaciones/65/tabla1or2-83.php3" TargetMode="External"/><Relationship Id="rId228" Type="http://schemas.openxmlformats.org/officeDocument/2006/relationships/hyperlink" Target="http://gaceta.diputados.gob.mx/Gaceta/Votaciones/65/tabla2or1-72.php3" TargetMode="External"/><Relationship Id="rId349" Type="http://schemas.openxmlformats.org/officeDocument/2006/relationships/hyperlink" Target="http://gaceta.diputados.gob.mx/Gaceta/Votaciones/65/tabla2or2-58.php3" TargetMode="External"/><Relationship Id="rId106" Type="http://schemas.openxmlformats.org/officeDocument/2006/relationships/hyperlink" Target="http://gaceta.diputados.gob.mx/Gaceta/Votaciones/65/tabla1or2-81.php3" TargetMode="External"/><Relationship Id="rId227" Type="http://schemas.openxmlformats.org/officeDocument/2006/relationships/hyperlink" Target="http://gaceta.diputados.gob.mx/Gaceta/Votaciones/65/tabla2or1-71.php3" TargetMode="External"/><Relationship Id="rId348" Type="http://schemas.openxmlformats.org/officeDocument/2006/relationships/hyperlink" Target="http://gaceta.diputados.gob.mx/Gaceta/Votaciones/65/tabla2or2-57.php3" TargetMode="External"/><Relationship Id="rId105" Type="http://schemas.openxmlformats.org/officeDocument/2006/relationships/hyperlink" Target="http://gaceta.diputados.gob.mx/Gaceta/Votaciones/65/tabla1or2-80.php3" TargetMode="External"/><Relationship Id="rId226" Type="http://schemas.openxmlformats.org/officeDocument/2006/relationships/hyperlink" Target="http://gaceta.diputados.gob.mx/Gaceta/Votaciones/65/tabla2or1-70.php3" TargetMode="External"/><Relationship Id="rId347" Type="http://schemas.openxmlformats.org/officeDocument/2006/relationships/hyperlink" Target="http://gaceta.diputados.gob.mx/Gaceta/Votaciones/65/tabla2or2-56.php3" TargetMode="External"/><Relationship Id="rId104" Type="http://schemas.openxmlformats.org/officeDocument/2006/relationships/hyperlink" Target="http://gaceta.diputados.gob.mx/Gaceta/Votaciones/65/tabla1or2-79.php3" TargetMode="External"/><Relationship Id="rId225" Type="http://schemas.openxmlformats.org/officeDocument/2006/relationships/hyperlink" Target="http://gaceta.diputados.gob.mx/Gaceta/Votaciones/65/tabla2or1-69.php3" TargetMode="External"/><Relationship Id="rId346" Type="http://schemas.openxmlformats.org/officeDocument/2006/relationships/hyperlink" Target="http://gaceta.diputados.gob.mx/Gaceta/Votaciones/65/tabla2or2-55.php3" TargetMode="External"/><Relationship Id="rId109" Type="http://schemas.openxmlformats.org/officeDocument/2006/relationships/hyperlink" Target="http://gaceta.diputados.gob.mx/Gaceta/Votaciones/65/tabla1or2-86.php3" TargetMode="External"/><Relationship Id="rId108" Type="http://schemas.openxmlformats.org/officeDocument/2006/relationships/hyperlink" Target="http://gaceta.diputados.gob.mx/Gaceta/Votaciones/65/tabla1or2-85.php3" TargetMode="External"/><Relationship Id="rId229" Type="http://schemas.openxmlformats.org/officeDocument/2006/relationships/hyperlink" Target="http://gaceta.diputados.gob.mx/Gaceta/Votaciones/65/tabla2or1-73.php3" TargetMode="External"/><Relationship Id="rId220" Type="http://schemas.openxmlformats.org/officeDocument/2006/relationships/hyperlink" Target="http://gaceta.diputados.gob.mx/Gaceta/Votaciones/65/tabla2or1-63.php3" TargetMode="External"/><Relationship Id="rId341" Type="http://schemas.openxmlformats.org/officeDocument/2006/relationships/hyperlink" Target="http://gaceta.diputados.gob.mx/Gaceta/Votaciones/65/tabla2or2-50.php3" TargetMode="External"/><Relationship Id="rId340" Type="http://schemas.openxmlformats.org/officeDocument/2006/relationships/hyperlink" Target="http://gaceta.diputados.gob.mx/Gaceta/Votaciones/65/tabla2or2-49.php3" TargetMode="External"/><Relationship Id="rId103" Type="http://schemas.openxmlformats.org/officeDocument/2006/relationships/hyperlink" Target="http://gaceta.diputados.gob.mx/Gaceta/Votaciones/65/tabla1or2-78.php3" TargetMode="External"/><Relationship Id="rId224" Type="http://schemas.openxmlformats.org/officeDocument/2006/relationships/hyperlink" Target="http://gaceta.diputados.gob.mx/Gaceta/Votaciones/65/tabla2or1-68.php3" TargetMode="External"/><Relationship Id="rId345" Type="http://schemas.openxmlformats.org/officeDocument/2006/relationships/hyperlink" Target="http://gaceta.diputados.gob.mx/Gaceta/Votaciones/65/tabla2or2-54.php3" TargetMode="External"/><Relationship Id="rId102" Type="http://schemas.openxmlformats.org/officeDocument/2006/relationships/hyperlink" Target="http://gaceta.diputados.gob.mx/Gaceta/Votaciones/65/tabla1or2-77.php3" TargetMode="External"/><Relationship Id="rId223" Type="http://schemas.openxmlformats.org/officeDocument/2006/relationships/hyperlink" Target="http://gaceta.diputados.gob.mx/Gaceta/Votaciones/65/tabla2or1-66.php3" TargetMode="External"/><Relationship Id="rId344" Type="http://schemas.openxmlformats.org/officeDocument/2006/relationships/hyperlink" Target="http://gaceta.diputados.gob.mx/Gaceta/Votaciones/65/tabla2or2-53.php3" TargetMode="External"/><Relationship Id="rId101" Type="http://schemas.openxmlformats.org/officeDocument/2006/relationships/hyperlink" Target="http://gaceta.diputados.gob.mx/Gaceta/Votaciones/65/tabla1or2-76.php3" TargetMode="External"/><Relationship Id="rId222" Type="http://schemas.openxmlformats.org/officeDocument/2006/relationships/hyperlink" Target="http://gaceta.diputados.gob.mx/Gaceta/Votaciones/65/tabla2or1-65.php3" TargetMode="External"/><Relationship Id="rId343" Type="http://schemas.openxmlformats.org/officeDocument/2006/relationships/hyperlink" Target="http://gaceta.diputados.gob.mx/Gaceta/Votaciones/65/tabla2or2-52.php3" TargetMode="External"/><Relationship Id="rId100" Type="http://schemas.openxmlformats.org/officeDocument/2006/relationships/hyperlink" Target="http://gaceta.diputados.gob.mx/Gaceta/Votaciones/65/tabla1or2-75.php3" TargetMode="External"/><Relationship Id="rId221" Type="http://schemas.openxmlformats.org/officeDocument/2006/relationships/hyperlink" Target="http://gaceta.diputados.gob.mx/Gaceta/Votaciones/65/tabla2or1-64.php3" TargetMode="External"/><Relationship Id="rId342" Type="http://schemas.openxmlformats.org/officeDocument/2006/relationships/hyperlink" Target="http://gaceta.diputados.gob.mx/Gaceta/Votaciones/65/tabla2or2-51.php3" TargetMode="External"/><Relationship Id="rId217" Type="http://schemas.openxmlformats.org/officeDocument/2006/relationships/hyperlink" Target="http://gaceta.diputados.gob.mx/Gaceta/Votaciones/65/tabla2or1-60.php3" TargetMode="External"/><Relationship Id="rId338" Type="http://schemas.openxmlformats.org/officeDocument/2006/relationships/hyperlink" Target="http://gaceta.diputados.gob.mx/Gaceta/Votaciones/65/tabla2or2-47.php3" TargetMode="External"/><Relationship Id="rId216" Type="http://schemas.openxmlformats.org/officeDocument/2006/relationships/hyperlink" Target="http://gaceta.diputados.gob.mx/Gaceta/Votaciones/65/tabla2or1-59.php3" TargetMode="External"/><Relationship Id="rId337" Type="http://schemas.openxmlformats.org/officeDocument/2006/relationships/hyperlink" Target="http://gaceta.diputados.gob.mx/Gaceta/Votaciones/65/tabla2or2-46.php3" TargetMode="External"/><Relationship Id="rId215" Type="http://schemas.openxmlformats.org/officeDocument/2006/relationships/hyperlink" Target="http://gaceta.diputados.gob.mx/Gaceta/Votaciones/65/tabla2or1-58.php3" TargetMode="External"/><Relationship Id="rId336" Type="http://schemas.openxmlformats.org/officeDocument/2006/relationships/hyperlink" Target="http://gaceta.diputados.gob.mx/Gaceta/Votaciones/65/tabla2or2-45.php3" TargetMode="External"/><Relationship Id="rId214" Type="http://schemas.openxmlformats.org/officeDocument/2006/relationships/hyperlink" Target="http://gaceta.diputados.gob.mx/Gaceta/Votaciones/65/tabla2or1-57.php3" TargetMode="External"/><Relationship Id="rId335" Type="http://schemas.openxmlformats.org/officeDocument/2006/relationships/hyperlink" Target="http://gaceta.diputados.gob.mx/Gaceta/Votaciones/65/tabla2or2-44.php3" TargetMode="External"/><Relationship Id="rId219" Type="http://schemas.openxmlformats.org/officeDocument/2006/relationships/hyperlink" Target="http://gaceta.diputados.gob.mx/Gaceta/Votaciones/65/tabla2or1-62.php3" TargetMode="External"/><Relationship Id="rId218" Type="http://schemas.openxmlformats.org/officeDocument/2006/relationships/hyperlink" Target="http://gaceta.diputados.gob.mx/Gaceta/Votaciones/65/tabla2or1-61.php3" TargetMode="External"/><Relationship Id="rId339" Type="http://schemas.openxmlformats.org/officeDocument/2006/relationships/hyperlink" Target="http://gaceta.diputados.gob.mx/Gaceta/Votaciones/65/tabla2or2-48.php3" TargetMode="External"/><Relationship Id="rId330" Type="http://schemas.openxmlformats.org/officeDocument/2006/relationships/hyperlink" Target="http://gaceta.diputados.gob.mx/Gaceta/Votaciones/65/tabla2or2-39.php3" TargetMode="External"/><Relationship Id="rId213" Type="http://schemas.openxmlformats.org/officeDocument/2006/relationships/hyperlink" Target="http://gaceta.diputados.gob.mx/Gaceta/Votaciones/65/tabla2or1-56.php3" TargetMode="External"/><Relationship Id="rId334" Type="http://schemas.openxmlformats.org/officeDocument/2006/relationships/hyperlink" Target="http://gaceta.diputados.gob.mx/Gaceta/Votaciones/65/tabla2or2-43.php3" TargetMode="External"/><Relationship Id="rId212" Type="http://schemas.openxmlformats.org/officeDocument/2006/relationships/hyperlink" Target="http://gaceta.diputados.gob.mx/Gaceta/Votaciones/65/tabla2or1-55.php3" TargetMode="External"/><Relationship Id="rId333" Type="http://schemas.openxmlformats.org/officeDocument/2006/relationships/hyperlink" Target="http://gaceta.diputados.gob.mx/Gaceta/Votaciones/65/tabla2or2-42.php3" TargetMode="External"/><Relationship Id="rId211" Type="http://schemas.openxmlformats.org/officeDocument/2006/relationships/hyperlink" Target="http://gaceta.diputados.gob.mx/Gaceta/Votaciones/65/tabla2or1-54.php3" TargetMode="External"/><Relationship Id="rId332" Type="http://schemas.openxmlformats.org/officeDocument/2006/relationships/hyperlink" Target="http://gaceta.diputados.gob.mx/Gaceta/Votaciones/65/tabla2or2-41.php3" TargetMode="External"/><Relationship Id="rId210" Type="http://schemas.openxmlformats.org/officeDocument/2006/relationships/hyperlink" Target="http://gaceta.diputados.gob.mx/Gaceta/Votaciones/65/tabla2or1-53.php3" TargetMode="External"/><Relationship Id="rId331" Type="http://schemas.openxmlformats.org/officeDocument/2006/relationships/hyperlink" Target="http://gaceta.diputados.gob.mx/Gaceta/Votaciones/65/tabla2or2-40.php3" TargetMode="External"/><Relationship Id="rId370" Type="http://schemas.openxmlformats.org/officeDocument/2006/relationships/hyperlink" Target="http://gaceta.diputados.gob.mx/Gaceta/Votaciones/65/tabla2or2-79.php3" TargetMode="External"/><Relationship Id="rId129" Type="http://schemas.openxmlformats.org/officeDocument/2006/relationships/hyperlink" Target="http://gaceta.diputados.gob.mx/Gaceta/Votaciones/65/tabla1or2-109.php3" TargetMode="External"/><Relationship Id="rId128" Type="http://schemas.openxmlformats.org/officeDocument/2006/relationships/hyperlink" Target="http://gaceta.diputados.gob.mx/Gaceta/Votaciones/65/tabla1or2-108.php3" TargetMode="External"/><Relationship Id="rId249" Type="http://schemas.openxmlformats.org/officeDocument/2006/relationships/hyperlink" Target="http://gaceta.diputados.gob.mx/Gaceta/Votaciones/65/tabla2or1-93.php3" TargetMode="External"/><Relationship Id="rId127" Type="http://schemas.openxmlformats.org/officeDocument/2006/relationships/hyperlink" Target="http://gaceta.diputados.gob.mx/Gaceta/Votaciones/65/tabla1or2-107.php3" TargetMode="External"/><Relationship Id="rId248" Type="http://schemas.openxmlformats.org/officeDocument/2006/relationships/hyperlink" Target="http://gaceta.diputados.gob.mx/Gaceta/Votaciones/65/tabla2or1-92.php3" TargetMode="External"/><Relationship Id="rId369" Type="http://schemas.openxmlformats.org/officeDocument/2006/relationships/hyperlink" Target="http://gaceta.diputados.gob.mx/Gaceta/Votaciones/65/tabla2or2-78.php3" TargetMode="External"/><Relationship Id="rId126" Type="http://schemas.openxmlformats.org/officeDocument/2006/relationships/hyperlink" Target="http://gaceta.diputados.gob.mx/Gaceta/Votaciones/65/tabla1or2-106.php3" TargetMode="External"/><Relationship Id="rId247" Type="http://schemas.openxmlformats.org/officeDocument/2006/relationships/hyperlink" Target="http://gaceta.diputados.gob.mx/Gaceta/Votaciones/65/tabla2or1-91.php3" TargetMode="External"/><Relationship Id="rId368" Type="http://schemas.openxmlformats.org/officeDocument/2006/relationships/hyperlink" Target="http://gaceta.diputados.gob.mx/Gaceta/Votaciones/65/tabla2or2-77.php3" TargetMode="External"/><Relationship Id="rId121" Type="http://schemas.openxmlformats.org/officeDocument/2006/relationships/hyperlink" Target="http://gaceta.diputados.gob.mx/Gaceta/Votaciones/65/tabla1or2-100.php3" TargetMode="External"/><Relationship Id="rId242" Type="http://schemas.openxmlformats.org/officeDocument/2006/relationships/hyperlink" Target="http://gaceta.diputados.gob.mx/Gaceta/Votaciones/65/tabla2or1-86.php3" TargetMode="External"/><Relationship Id="rId363" Type="http://schemas.openxmlformats.org/officeDocument/2006/relationships/hyperlink" Target="http://gaceta.diputados.gob.mx/Gaceta/Votaciones/65/tabla2or2-72.php3" TargetMode="External"/><Relationship Id="rId120" Type="http://schemas.openxmlformats.org/officeDocument/2006/relationships/hyperlink" Target="http://gaceta.diputados.gob.mx/Gaceta/Votaciones/65/tabla1or2-99.php3" TargetMode="External"/><Relationship Id="rId241" Type="http://schemas.openxmlformats.org/officeDocument/2006/relationships/hyperlink" Target="http://gaceta.diputados.gob.mx/Gaceta/Votaciones/65/tabla2or1-85.php3" TargetMode="External"/><Relationship Id="rId362" Type="http://schemas.openxmlformats.org/officeDocument/2006/relationships/hyperlink" Target="http://gaceta.diputados.gob.mx/Gaceta/Votaciones/65/tabla2or2-71.php3" TargetMode="External"/><Relationship Id="rId240" Type="http://schemas.openxmlformats.org/officeDocument/2006/relationships/hyperlink" Target="http://gaceta.diputados.gob.mx/Gaceta/Votaciones/65/tabla2or1-84.php3" TargetMode="External"/><Relationship Id="rId361" Type="http://schemas.openxmlformats.org/officeDocument/2006/relationships/hyperlink" Target="http://gaceta.diputados.gob.mx/Gaceta/Votaciones/65/tabla2or2-70.php3" TargetMode="External"/><Relationship Id="rId360" Type="http://schemas.openxmlformats.org/officeDocument/2006/relationships/hyperlink" Target="http://gaceta.diputados.gob.mx/Gaceta/Votaciones/65/tabla2or2-69.php3" TargetMode="External"/><Relationship Id="rId125" Type="http://schemas.openxmlformats.org/officeDocument/2006/relationships/hyperlink" Target="http://gaceta.diputados.gob.mx/Gaceta/Votaciones/65/tabla1or2-105.php3" TargetMode="External"/><Relationship Id="rId246" Type="http://schemas.openxmlformats.org/officeDocument/2006/relationships/hyperlink" Target="http://gaceta.diputados.gob.mx/Gaceta/Votaciones/65/tabla2or1-90.php3" TargetMode="External"/><Relationship Id="rId367" Type="http://schemas.openxmlformats.org/officeDocument/2006/relationships/hyperlink" Target="http://gaceta.diputados.gob.mx/Gaceta/Votaciones/65/tabla2or2-76.php3" TargetMode="External"/><Relationship Id="rId124" Type="http://schemas.openxmlformats.org/officeDocument/2006/relationships/hyperlink" Target="http://gaceta.diputados.gob.mx/Gaceta/Votaciones/65/tabla1or2-103.php3" TargetMode="External"/><Relationship Id="rId245" Type="http://schemas.openxmlformats.org/officeDocument/2006/relationships/hyperlink" Target="http://gaceta.diputados.gob.mx/Gaceta/Votaciones/65/tabla2or1-89.php3" TargetMode="External"/><Relationship Id="rId366" Type="http://schemas.openxmlformats.org/officeDocument/2006/relationships/hyperlink" Target="http://gaceta.diputados.gob.mx/Gaceta/Votaciones/65/tabla2or2-75.php3" TargetMode="External"/><Relationship Id="rId123" Type="http://schemas.openxmlformats.org/officeDocument/2006/relationships/hyperlink" Target="http://gaceta.diputados.gob.mx/Gaceta/Votaciones/65/tabla1or2-102.php3" TargetMode="External"/><Relationship Id="rId244" Type="http://schemas.openxmlformats.org/officeDocument/2006/relationships/hyperlink" Target="http://gaceta.diputados.gob.mx/Gaceta/Votaciones/65/tabla2or1-88.php3" TargetMode="External"/><Relationship Id="rId365" Type="http://schemas.openxmlformats.org/officeDocument/2006/relationships/hyperlink" Target="http://gaceta.diputados.gob.mx/Gaceta/Votaciones/65/tabla2or2-74.php3" TargetMode="External"/><Relationship Id="rId122" Type="http://schemas.openxmlformats.org/officeDocument/2006/relationships/hyperlink" Target="http://gaceta.diputados.gob.mx/Gaceta/Votaciones/65/tabla1or2-101.php3" TargetMode="External"/><Relationship Id="rId243" Type="http://schemas.openxmlformats.org/officeDocument/2006/relationships/hyperlink" Target="http://gaceta.diputados.gob.mx/Gaceta/Votaciones/65/tabla2or1-87.php3" TargetMode="External"/><Relationship Id="rId364" Type="http://schemas.openxmlformats.org/officeDocument/2006/relationships/hyperlink" Target="http://gaceta.diputados.gob.mx/Gaceta/Votaciones/65/tabla2or2-73.php3" TargetMode="External"/><Relationship Id="rId95" Type="http://schemas.openxmlformats.org/officeDocument/2006/relationships/hyperlink" Target="http://gaceta.diputados.gob.mx/Gaceta/Votaciones/65/tabla1or2-69.php3" TargetMode="External"/><Relationship Id="rId94" Type="http://schemas.openxmlformats.org/officeDocument/2006/relationships/hyperlink" Target="http://gaceta.diputados.gob.mx/Gaceta/Votaciones/65/tabla1or2-67.php3" TargetMode="External"/><Relationship Id="rId97" Type="http://schemas.openxmlformats.org/officeDocument/2006/relationships/hyperlink" Target="http://gaceta.diputados.gob.mx/Gaceta/Votaciones/65/tabla1or2-72.php3" TargetMode="External"/><Relationship Id="rId96" Type="http://schemas.openxmlformats.org/officeDocument/2006/relationships/hyperlink" Target="http://gaceta.diputados.gob.mx/Gaceta/Votaciones/65/tabla1or2-70.php3" TargetMode="External"/><Relationship Id="rId99" Type="http://schemas.openxmlformats.org/officeDocument/2006/relationships/hyperlink" Target="http://gaceta.diputados.gob.mx/Gaceta/Votaciones/65/tabla1or2-74.php3" TargetMode="External"/><Relationship Id="rId98" Type="http://schemas.openxmlformats.org/officeDocument/2006/relationships/hyperlink" Target="http://gaceta.diputados.gob.mx/Gaceta/Votaciones/65/tabla1or2-73.php3" TargetMode="External"/><Relationship Id="rId91" Type="http://schemas.openxmlformats.org/officeDocument/2006/relationships/hyperlink" Target="http://gaceta.diputados.gob.mx/Gaceta/Votaciones/65/tabla1or2-64.php3" TargetMode="External"/><Relationship Id="rId90" Type="http://schemas.openxmlformats.org/officeDocument/2006/relationships/hyperlink" Target="http://gaceta.diputados.gob.mx/Gaceta/Votaciones/65/tabla1or2-63.php3" TargetMode="External"/><Relationship Id="rId93" Type="http://schemas.openxmlformats.org/officeDocument/2006/relationships/hyperlink" Target="http://gaceta.diputados.gob.mx/Gaceta/Votaciones/65/tabla1or2-66.php3" TargetMode="External"/><Relationship Id="rId92" Type="http://schemas.openxmlformats.org/officeDocument/2006/relationships/hyperlink" Target="http://gaceta.diputados.gob.mx/Gaceta/Votaciones/65/tabla1or2-65.php3" TargetMode="External"/><Relationship Id="rId118" Type="http://schemas.openxmlformats.org/officeDocument/2006/relationships/hyperlink" Target="http://gaceta.diputados.gob.mx/Gaceta/Votaciones/65/tabla1or2-97.php3" TargetMode="External"/><Relationship Id="rId239" Type="http://schemas.openxmlformats.org/officeDocument/2006/relationships/hyperlink" Target="http://gaceta.diputados.gob.mx/Gaceta/Votaciones/65/tabla2or1-83.php3" TargetMode="External"/><Relationship Id="rId117" Type="http://schemas.openxmlformats.org/officeDocument/2006/relationships/hyperlink" Target="http://gaceta.diputados.gob.mx/Gaceta/Votaciones/65/tabla1or2-96.php3" TargetMode="External"/><Relationship Id="rId238" Type="http://schemas.openxmlformats.org/officeDocument/2006/relationships/hyperlink" Target="http://gaceta.diputados.gob.mx/Gaceta/Votaciones/65/tabla2or1-82.php3" TargetMode="External"/><Relationship Id="rId359" Type="http://schemas.openxmlformats.org/officeDocument/2006/relationships/hyperlink" Target="http://gaceta.diputados.gob.mx/Gaceta/Votaciones/65/tabla2or2-68.php3" TargetMode="External"/><Relationship Id="rId116" Type="http://schemas.openxmlformats.org/officeDocument/2006/relationships/hyperlink" Target="http://gaceta.diputados.gob.mx/Gaceta/Votaciones/65/tabla1or2-94.php3" TargetMode="External"/><Relationship Id="rId237" Type="http://schemas.openxmlformats.org/officeDocument/2006/relationships/hyperlink" Target="http://gaceta.diputados.gob.mx/Gaceta/Votaciones/65/tabla2or1-81.php3" TargetMode="External"/><Relationship Id="rId358" Type="http://schemas.openxmlformats.org/officeDocument/2006/relationships/hyperlink" Target="http://gaceta.diputados.gob.mx/Gaceta/Votaciones/65/tabla2or2-67.php3" TargetMode="External"/><Relationship Id="rId115" Type="http://schemas.openxmlformats.org/officeDocument/2006/relationships/hyperlink" Target="http://gaceta.diputados.gob.mx/Gaceta/Votaciones/65/tabla1or2-93.php3" TargetMode="External"/><Relationship Id="rId236" Type="http://schemas.openxmlformats.org/officeDocument/2006/relationships/hyperlink" Target="http://gaceta.diputados.gob.mx/Gaceta/Votaciones/65/tabla2or1-80.php3" TargetMode="External"/><Relationship Id="rId357" Type="http://schemas.openxmlformats.org/officeDocument/2006/relationships/hyperlink" Target="http://gaceta.diputados.gob.mx/Gaceta/Votaciones/65/tabla2or2-66.php3" TargetMode="External"/><Relationship Id="rId119" Type="http://schemas.openxmlformats.org/officeDocument/2006/relationships/hyperlink" Target="http://gaceta.diputados.gob.mx/Gaceta/Votaciones/65/tabla1or2-98.php3" TargetMode="External"/><Relationship Id="rId110" Type="http://schemas.openxmlformats.org/officeDocument/2006/relationships/hyperlink" Target="http://gaceta.diputados.gob.mx/Gaceta/Votaciones/65/tabla1or2-87.php3" TargetMode="External"/><Relationship Id="rId231" Type="http://schemas.openxmlformats.org/officeDocument/2006/relationships/hyperlink" Target="http://gaceta.diputados.gob.mx/Gaceta/Votaciones/65/tabla2or1-75.php3" TargetMode="External"/><Relationship Id="rId352" Type="http://schemas.openxmlformats.org/officeDocument/2006/relationships/hyperlink" Target="http://gaceta.diputados.gob.mx/Gaceta/Votaciones/65/tabla2or2-61.php3" TargetMode="External"/><Relationship Id="rId230" Type="http://schemas.openxmlformats.org/officeDocument/2006/relationships/hyperlink" Target="http://gaceta.diputados.gob.mx/Gaceta/Votaciones/65/tabla2or1-74.php3" TargetMode="External"/><Relationship Id="rId351" Type="http://schemas.openxmlformats.org/officeDocument/2006/relationships/hyperlink" Target="http://gaceta.diputados.gob.mx/Gaceta/Votaciones/65/tabla2or2-60.php3" TargetMode="External"/><Relationship Id="rId350" Type="http://schemas.openxmlformats.org/officeDocument/2006/relationships/hyperlink" Target="http://gaceta.diputados.gob.mx/Gaceta/Votaciones/65/tabla2or2-57.php3" TargetMode="External"/><Relationship Id="rId114" Type="http://schemas.openxmlformats.org/officeDocument/2006/relationships/hyperlink" Target="http://gaceta.diputados.gob.mx/Gaceta/Votaciones/65/tabla1or2-92.php3" TargetMode="External"/><Relationship Id="rId235" Type="http://schemas.openxmlformats.org/officeDocument/2006/relationships/hyperlink" Target="http://gaceta.diputados.gob.mx/Gaceta/Votaciones/65/tabla2or1-79.php3" TargetMode="External"/><Relationship Id="rId356" Type="http://schemas.openxmlformats.org/officeDocument/2006/relationships/hyperlink" Target="http://gaceta.diputados.gob.mx/Gaceta/Votaciones/65/tabla2or2-65.php3" TargetMode="External"/><Relationship Id="rId113" Type="http://schemas.openxmlformats.org/officeDocument/2006/relationships/hyperlink" Target="http://gaceta.diputados.gob.mx/Gaceta/Votaciones/65/tabla1or2-91.php3" TargetMode="External"/><Relationship Id="rId234" Type="http://schemas.openxmlformats.org/officeDocument/2006/relationships/hyperlink" Target="http://gaceta.diputados.gob.mx/Gaceta/Votaciones/65/tabla2or1-78.php3" TargetMode="External"/><Relationship Id="rId355" Type="http://schemas.openxmlformats.org/officeDocument/2006/relationships/hyperlink" Target="http://gaceta.diputados.gob.mx/Gaceta/Votaciones/65/tabla2or2-64.php3" TargetMode="External"/><Relationship Id="rId112" Type="http://schemas.openxmlformats.org/officeDocument/2006/relationships/hyperlink" Target="http://gaceta.diputados.gob.mx/Gaceta/Votaciones/65/tabla1or2-89.php3" TargetMode="External"/><Relationship Id="rId233" Type="http://schemas.openxmlformats.org/officeDocument/2006/relationships/hyperlink" Target="http://gaceta.diputados.gob.mx/Gaceta/Votaciones/65/tabla2or1-77.php3" TargetMode="External"/><Relationship Id="rId354" Type="http://schemas.openxmlformats.org/officeDocument/2006/relationships/hyperlink" Target="http://gaceta.diputados.gob.mx/Gaceta/Votaciones/65/tabla2or2-63.php3" TargetMode="External"/><Relationship Id="rId111" Type="http://schemas.openxmlformats.org/officeDocument/2006/relationships/hyperlink" Target="http://gaceta.diputados.gob.mx/Gaceta/Votaciones/65/tabla1or2-88.php3" TargetMode="External"/><Relationship Id="rId232" Type="http://schemas.openxmlformats.org/officeDocument/2006/relationships/hyperlink" Target="http://gaceta.diputados.gob.mx/Gaceta/Votaciones/65/tabla2or1-76.php3" TargetMode="External"/><Relationship Id="rId353" Type="http://schemas.openxmlformats.org/officeDocument/2006/relationships/hyperlink" Target="http://gaceta.diputados.gob.mx/Gaceta/Votaciones/65/tabla2or2-62.php3" TargetMode="External"/><Relationship Id="rId305" Type="http://schemas.openxmlformats.org/officeDocument/2006/relationships/hyperlink" Target="http://gaceta.diputados.gob.mx/Gaceta/Votaciones/65/tabla2or2-14.php3" TargetMode="External"/><Relationship Id="rId304" Type="http://schemas.openxmlformats.org/officeDocument/2006/relationships/hyperlink" Target="http://gaceta.diputados.gob.mx/Gaceta/Votaciones/65/tabla2or2-13.php3" TargetMode="External"/><Relationship Id="rId303" Type="http://schemas.openxmlformats.org/officeDocument/2006/relationships/hyperlink" Target="http://gaceta.diputados.gob.mx/Gaceta/Votaciones/65/tabla2or2-12.php3" TargetMode="External"/><Relationship Id="rId302" Type="http://schemas.openxmlformats.org/officeDocument/2006/relationships/hyperlink" Target="http://gaceta.diputados.gob.mx/Gaceta/Votaciones/65/tabla2or2-11.php3" TargetMode="External"/><Relationship Id="rId309" Type="http://schemas.openxmlformats.org/officeDocument/2006/relationships/hyperlink" Target="http://gaceta.diputados.gob.mx/Gaceta/Votaciones/65/tabla2or2-18.php3" TargetMode="External"/><Relationship Id="rId308" Type="http://schemas.openxmlformats.org/officeDocument/2006/relationships/hyperlink" Target="http://gaceta.diputados.gob.mx/Gaceta/Votaciones/65/tabla2or2-17.php3" TargetMode="External"/><Relationship Id="rId307" Type="http://schemas.openxmlformats.org/officeDocument/2006/relationships/hyperlink" Target="http://gaceta.diputados.gob.mx/Gaceta/Votaciones/65/tabla2or2-16.php3" TargetMode="External"/><Relationship Id="rId306" Type="http://schemas.openxmlformats.org/officeDocument/2006/relationships/hyperlink" Target="http://gaceta.diputados.gob.mx/Gaceta/Votaciones/65/tabla2or2-15.php3" TargetMode="External"/><Relationship Id="rId301" Type="http://schemas.openxmlformats.org/officeDocument/2006/relationships/hyperlink" Target="http://gaceta.diputados.gob.mx/Gaceta/Votaciones/65/tabla2or2-10.php3" TargetMode="External"/><Relationship Id="rId300" Type="http://schemas.openxmlformats.org/officeDocument/2006/relationships/hyperlink" Target="http://gaceta.diputados.gob.mx/Gaceta/Votaciones/65/tabla2or2-9.php3" TargetMode="External"/><Relationship Id="rId415" Type="http://schemas.openxmlformats.org/officeDocument/2006/relationships/hyperlink" Target="http://gaceta.diputados.gob.mx/Gaceta/Votaciones/65/tabla2or2-126.php3" TargetMode="External"/><Relationship Id="rId414" Type="http://schemas.openxmlformats.org/officeDocument/2006/relationships/hyperlink" Target="http://gaceta.diputados.gob.mx/Gaceta/Votaciones/65/tabla2or2-125.php3" TargetMode="External"/><Relationship Id="rId413" Type="http://schemas.openxmlformats.org/officeDocument/2006/relationships/hyperlink" Target="http://gaceta.diputados.gob.mx/Gaceta/Votaciones/65/tabla2or2-124.php3" TargetMode="External"/><Relationship Id="rId412" Type="http://schemas.openxmlformats.org/officeDocument/2006/relationships/hyperlink" Target="http://gaceta.diputados.gob.mx/Gaceta/Votaciones/65/tabla2or2-123.php3" TargetMode="External"/><Relationship Id="rId416" Type="http://schemas.openxmlformats.org/officeDocument/2006/relationships/drawing" Target="../drawings/drawing4.xml"/><Relationship Id="rId411" Type="http://schemas.openxmlformats.org/officeDocument/2006/relationships/hyperlink" Target="http://gaceta.diputados.gob.mx/Gaceta/Votaciones/65/tabla2or2-122.php3" TargetMode="External"/><Relationship Id="rId410" Type="http://schemas.openxmlformats.org/officeDocument/2006/relationships/hyperlink" Target="http://gaceta.diputados.gob.mx/Gaceta/Votaciones/65/tabla2or2-121.php3" TargetMode="External"/><Relationship Id="rId206" Type="http://schemas.openxmlformats.org/officeDocument/2006/relationships/hyperlink" Target="http://gaceta.diputados.gob.mx/Gaceta/Votaciones/65/tabla2or1-49.php3" TargetMode="External"/><Relationship Id="rId327" Type="http://schemas.openxmlformats.org/officeDocument/2006/relationships/hyperlink" Target="http://gaceta.diputados.gob.mx/Gaceta/Votaciones/65/tabla2or2-36.php3" TargetMode="External"/><Relationship Id="rId205" Type="http://schemas.openxmlformats.org/officeDocument/2006/relationships/hyperlink" Target="http://gaceta.diputados.gob.mx/Gaceta/Votaciones/65/tabla2or1-48.php3" TargetMode="External"/><Relationship Id="rId326" Type="http://schemas.openxmlformats.org/officeDocument/2006/relationships/hyperlink" Target="http://gaceta.diputados.gob.mx/Gaceta/Votaciones/65/tabla2or2-35.php3" TargetMode="External"/><Relationship Id="rId204" Type="http://schemas.openxmlformats.org/officeDocument/2006/relationships/hyperlink" Target="http://gaceta.diputados.gob.mx/Gaceta/Votaciones/65/tabla2or1-47.php3" TargetMode="External"/><Relationship Id="rId325" Type="http://schemas.openxmlformats.org/officeDocument/2006/relationships/hyperlink" Target="http://gaceta.diputados.gob.mx/Gaceta/Votaciones/65/tabla2or2-34.php3" TargetMode="External"/><Relationship Id="rId203" Type="http://schemas.openxmlformats.org/officeDocument/2006/relationships/hyperlink" Target="http://gaceta.diputados.gob.mx/Gaceta/Votaciones/65/tabla2or1-46.php3" TargetMode="External"/><Relationship Id="rId324" Type="http://schemas.openxmlformats.org/officeDocument/2006/relationships/hyperlink" Target="http://gaceta.diputados.gob.mx/Gaceta/Votaciones/65/tabla2or2-33.php3" TargetMode="External"/><Relationship Id="rId209" Type="http://schemas.openxmlformats.org/officeDocument/2006/relationships/hyperlink" Target="http://gaceta.diputados.gob.mx/Gaceta/Votaciones/65/tabla2or1-52.php3" TargetMode="External"/><Relationship Id="rId208" Type="http://schemas.openxmlformats.org/officeDocument/2006/relationships/hyperlink" Target="http://gaceta.diputados.gob.mx/Gaceta/Votaciones/65/tabla2or1-51.php3" TargetMode="External"/><Relationship Id="rId329" Type="http://schemas.openxmlformats.org/officeDocument/2006/relationships/hyperlink" Target="http://gaceta.diputados.gob.mx/Gaceta/Votaciones/65/tabla2or2-38.php3" TargetMode="External"/><Relationship Id="rId207" Type="http://schemas.openxmlformats.org/officeDocument/2006/relationships/hyperlink" Target="http://gaceta.diputados.gob.mx/Gaceta/Votaciones/65/tabla2or1-50.php3" TargetMode="External"/><Relationship Id="rId328" Type="http://schemas.openxmlformats.org/officeDocument/2006/relationships/hyperlink" Target="http://gaceta.diputados.gob.mx/Gaceta/Votaciones/65/tabla2or2-37.php3" TargetMode="External"/><Relationship Id="rId202" Type="http://schemas.openxmlformats.org/officeDocument/2006/relationships/hyperlink" Target="http://gaceta.diputados.gob.mx/Gaceta/Votaciones/65/tabla2or1-45.php3" TargetMode="External"/><Relationship Id="rId323" Type="http://schemas.openxmlformats.org/officeDocument/2006/relationships/hyperlink" Target="http://gaceta.diputados.gob.mx/Gaceta/Votaciones/65/tabla2or2-32.php3" TargetMode="External"/><Relationship Id="rId201" Type="http://schemas.openxmlformats.org/officeDocument/2006/relationships/hyperlink" Target="http://gaceta.diputados.gob.mx/Gaceta/Votaciones/65/tabla2or1-44.php3" TargetMode="External"/><Relationship Id="rId322" Type="http://schemas.openxmlformats.org/officeDocument/2006/relationships/hyperlink" Target="http://gaceta.diputados.gob.mx/Gaceta/Votaciones/65/tabla2or2-31.php3" TargetMode="External"/><Relationship Id="rId200" Type="http://schemas.openxmlformats.org/officeDocument/2006/relationships/hyperlink" Target="http://gaceta.diputados.gob.mx/Gaceta/Votaciones/65/tabla2or1-42.php3" TargetMode="External"/><Relationship Id="rId321" Type="http://schemas.openxmlformats.org/officeDocument/2006/relationships/hyperlink" Target="http://gaceta.diputados.gob.mx/Gaceta/Votaciones/65/tabla2or2-30.php3" TargetMode="External"/><Relationship Id="rId320" Type="http://schemas.openxmlformats.org/officeDocument/2006/relationships/hyperlink" Target="http://gaceta.diputados.gob.mx/Gaceta/Votaciones/65/tabla2or2-29.php3" TargetMode="External"/><Relationship Id="rId316" Type="http://schemas.openxmlformats.org/officeDocument/2006/relationships/hyperlink" Target="http://gaceta.diputados.gob.mx/Gaceta/Votaciones/65/tabla2or2-25.php3" TargetMode="External"/><Relationship Id="rId315" Type="http://schemas.openxmlformats.org/officeDocument/2006/relationships/hyperlink" Target="http://gaceta.diputados.gob.mx/Gaceta/Votaciones/65/tabla2or2-24.php3" TargetMode="External"/><Relationship Id="rId314" Type="http://schemas.openxmlformats.org/officeDocument/2006/relationships/hyperlink" Target="http://gaceta.diputados.gob.mx/Gaceta/Votaciones/65/tabla2or2-23.php3" TargetMode="External"/><Relationship Id="rId313" Type="http://schemas.openxmlformats.org/officeDocument/2006/relationships/hyperlink" Target="http://gaceta.diputados.gob.mx/Gaceta/Votaciones/65/tabla2or2-22.php3" TargetMode="External"/><Relationship Id="rId319" Type="http://schemas.openxmlformats.org/officeDocument/2006/relationships/hyperlink" Target="http://gaceta.diputados.gob.mx/Gaceta/Votaciones/65/tabla2or2-28.php3" TargetMode="External"/><Relationship Id="rId318" Type="http://schemas.openxmlformats.org/officeDocument/2006/relationships/hyperlink" Target="http://gaceta.diputados.gob.mx/Gaceta/Votaciones/65/tabla2or2-27.php3" TargetMode="External"/><Relationship Id="rId317" Type="http://schemas.openxmlformats.org/officeDocument/2006/relationships/hyperlink" Target="http://gaceta.diputados.gob.mx/Gaceta/Votaciones/65/tabla2or2-26.php3" TargetMode="External"/><Relationship Id="rId312" Type="http://schemas.openxmlformats.org/officeDocument/2006/relationships/hyperlink" Target="http://gaceta.diputados.gob.mx/Gaceta/Votaciones/65/tabla2or2-21.php3" TargetMode="External"/><Relationship Id="rId311" Type="http://schemas.openxmlformats.org/officeDocument/2006/relationships/hyperlink" Target="http://gaceta.diputados.gob.mx/Gaceta/Votaciones/65/tabla2or2-20.php3" TargetMode="External"/><Relationship Id="rId310" Type="http://schemas.openxmlformats.org/officeDocument/2006/relationships/hyperlink" Target="http://gaceta.diputados.gob.mx/Gaceta/Votaciones/65/tabla2or2-19.php3"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25"/>
    <col customWidth="1" min="3" max="3" width="68.5"/>
  </cols>
  <sheetData>
    <row r="2">
      <c r="A2" s="1" t="s">
        <v>0</v>
      </c>
      <c r="B2" s="2" t="s">
        <v>1</v>
      </c>
    </row>
    <row r="3">
      <c r="A3" s="3" t="s">
        <v>2</v>
      </c>
      <c r="B3" s="3" t="s">
        <v>3</v>
      </c>
    </row>
    <row r="4">
      <c r="A4" s="3" t="s">
        <v>4</v>
      </c>
      <c r="B4" s="3" t="s">
        <v>5</v>
      </c>
    </row>
    <row r="5">
      <c r="A5" s="1" t="s">
        <v>6</v>
      </c>
      <c r="B5" s="1" t="s">
        <v>7</v>
      </c>
    </row>
    <row r="6">
      <c r="A6" s="1" t="s">
        <v>8</v>
      </c>
      <c r="B6" s="2" t="s">
        <v>9</v>
      </c>
    </row>
    <row r="7">
      <c r="A7" s="1" t="s">
        <v>10</v>
      </c>
      <c r="B7" s="4" t="s">
        <v>11</v>
      </c>
    </row>
    <row r="8">
      <c r="A8" s="5"/>
      <c r="B8" s="2" t="s">
        <v>12</v>
      </c>
    </row>
    <row r="9">
      <c r="A9" s="5"/>
      <c r="B9" s="5"/>
    </row>
    <row r="10">
      <c r="A10" s="5"/>
      <c r="B10" s="6"/>
    </row>
    <row r="11">
      <c r="A11" s="3" t="s">
        <v>13</v>
      </c>
      <c r="B11" s="3" t="s">
        <v>14</v>
      </c>
    </row>
    <row r="13">
      <c r="B13" s="7" t="s">
        <v>15</v>
      </c>
      <c r="C13" s="7" t="s">
        <v>16</v>
      </c>
    </row>
    <row r="14">
      <c r="B14" s="7" t="s">
        <v>17</v>
      </c>
      <c r="C14" s="7" t="s">
        <v>18</v>
      </c>
    </row>
    <row r="15">
      <c r="B15" s="7" t="s">
        <v>19</v>
      </c>
      <c r="C15" s="7" t="s">
        <v>20</v>
      </c>
    </row>
    <row r="16">
      <c r="B16" s="7" t="s">
        <v>21</v>
      </c>
      <c r="C16" s="7" t="s">
        <v>22</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6.88"/>
    <col customWidth="1" min="2" max="2" width="25.88"/>
    <col customWidth="1" min="3" max="3" width="21.0"/>
    <col customWidth="1" min="4" max="4" width="40.25"/>
    <col customWidth="1" min="5" max="5" width="10.5"/>
    <col customWidth="1" min="6" max="37" width="8.75"/>
  </cols>
  <sheetData>
    <row r="1">
      <c r="F1" s="8" t="s">
        <v>23</v>
      </c>
      <c r="J1" s="8" t="s">
        <v>24</v>
      </c>
      <c r="N1" s="8" t="s">
        <v>25</v>
      </c>
      <c r="R1" s="8" t="s">
        <v>26</v>
      </c>
      <c r="V1" s="8" t="s">
        <v>27</v>
      </c>
      <c r="Z1" s="8" t="s">
        <v>28</v>
      </c>
      <c r="AD1" s="8" t="s">
        <v>29</v>
      </c>
      <c r="AH1" s="8" t="s">
        <v>30</v>
      </c>
    </row>
    <row r="2">
      <c r="A2" s="3" t="s">
        <v>31</v>
      </c>
      <c r="B2" s="3" t="s">
        <v>32</v>
      </c>
      <c r="C2" s="3" t="s">
        <v>4</v>
      </c>
      <c r="D2" s="3" t="s">
        <v>2</v>
      </c>
      <c r="E2" s="3" t="s">
        <v>6</v>
      </c>
      <c r="F2" s="9" t="s">
        <v>33</v>
      </c>
      <c r="G2" s="9" t="s">
        <v>34</v>
      </c>
      <c r="H2" s="9" t="s">
        <v>35</v>
      </c>
      <c r="I2" s="9" t="s">
        <v>36</v>
      </c>
      <c r="J2" s="9" t="s">
        <v>33</v>
      </c>
      <c r="K2" s="9" t="s">
        <v>34</v>
      </c>
      <c r="L2" s="9" t="s">
        <v>35</v>
      </c>
      <c r="M2" s="9" t="s">
        <v>36</v>
      </c>
      <c r="N2" s="9" t="s">
        <v>33</v>
      </c>
      <c r="O2" s="9" t="s">
        <v>34</v>
      </c>
      <c r="P2" s="9" t="s">
        <v>35</v>
      </c>
      <c r="Q2" s="9" t="s">
        <v>36</v>
      </c>
      <c r="R2" s="9" t="s">
        <v>33</v>
      </c>
      <c r="S2" s="9" t="s">
        <v>34</v>
      </c>
      <c r="T2" s="9" t="s">
        <v>35</v>
      </c>
      <c r="U2" s="9" t="s">
        <v>36</v>
      </c>
      <c r="V2" s="9" t="s">
        <v>33</v>
      </c>
      <c r="W2" s="9" t="s">
        <v>34</v>
      </c>
      <c r="X2" s="9" t="s">
        <v>35</v>
      </c>
      <c r="Y2" s="9" t="s">
        <v>36</v>
      </c>
      <c r="Z2" s="9" t="s">
        <v>33</v>
      </c>
      <c r="AA2" s="9" t="s">
        <v>34</v>
      </c>
      <c r="AB2" s="9" t="s">
        <v>35</v>
      </c>
      <c r="AC2" s="9" t="s">
        <v>36</v>
      </c>
      <c r="AD2" s="9" t="s">
        <v>33</v>
      </c>
      <c r="AE2" s="9" t="s">
        <v>34</v>
      </c>
      <c r="AF2" s="9" t="s">
        <v>35</v>
      </c>
      <c r="AG2" s="9" t="s">
        <v>36</v>
      </c>
      <c r="AH2" s="9" t="s">
        <v>33</v>
      </c>
      <c r="AI2" s="9" t="s">
        <v>34</v>
      </c>
      <c r="AJ2" s="9" t="s">
        <v>35</v>
      </c>
      <c r="AK2" s="9" t="s">
        <v>36</v>
      </c>
    </row>
    <row r="3" ht="62.25" customHeight="1">
      <c r="A3" s="10">
        <v>0.0</v>
      </c>
      <c r="B3" s="11" t="s">
        <v>37</v>
      </c>
      <c r="C3" s="12">
        <v>44440.0</v>
      </c>
      <c r="D3" s="13" t="s">
        <v>38</v>
      </c>
      <c r="E3" s="14">
        <v>0.0</v>
      </c>
      <c r="F3" s="14">
        <v>491.0</v>
      </c>
      <c r="G3" s="14" t="s">
        <v>39</v>
      </c>
      <c r="H3" s="14" t="s">
        <v>39</v>
      </c>
      <c r="I3" s="14" t="s">
        <v>39</v>
      </c>
      <c r="J3" s="14" t="s">
        <v>39</v>
      </c>
      <c r="K3" s="14" t="s">
        <v>39</v>
      </c>
      <c r="L3" s="14" t="s">
        <v>39</v>
      </c>
      <c r="M3" s="14" t="s">
        <v>39</v>
      </c>
      <c r="N3" s="14" t="s">
        <v>39</v>
      </c>
      <c r="O3" s="14" t="s">
        <v>39</v>
      </c>
      <c r="P3" s="14" t="s">
        <v>39</v>
      </c>
      <c r="Q3" s="14" t="s">
        <v>39</v>
      </c>
      <c r="R3" s="14" t="s">
        <v>39</v>
      </c>
      <c r="S3" s="14" t="s">
        <v>39</v>
      </c>
      <c r="T3" s="14" t="s">
        <v>39</v>
      </c>
      <c r="U3" s="14" t="s">
        <v>39</v>
      </c>
      <c r="V3" s="14" t="s">
        <v>39</v>
      </c>
      <c r="W3" s="14" t="s">
        <v>39</v>
      </c>
      <c r="X3" s="14" t="s">
        <v>39</v>
      </c>
      <c r="Y3" s="14" t="s">
        <v>39</v>
      </c>
      <c r="Z3" s="14" t="s">
        <v>39</v>
      </c>
      <c r="AA3" s="14" t="s">
        <v>39</v>
      </c>
      <c r="AB3" s="14" t="s">
        <v>39</v>
      </c>
      <c r="AC3" s="14" t="s">
        <v>39</v>
      </c>
      <c r="AD3" s="14" t="s">
        <v>39</v>
      </c>
      <c r="AE3" s="14" t="s">
        <v>39</v>
      </c>
      <c r="AF3" s="14" t="s">
        <v>39</v>
      </c>
      <c r="AG3" s="14" t="s">
        <v>39</v>
      </c>
      <c r="AH3" s="14" t="s">
        <v>39</v>
      </c>
      <c r="AI3" s="14" t="s">
        <v>39</v>
      </c>
      <c r="AJ3" s="14" t="s">
        <v>39</v>
      </c>
      <c r="AK3" s="14" t="s">
        <v>39</v>
      </c>
    </row>
    <row r="4">
      <c r="A4" s="10">
        <v>0.0</v>
      </c>
      <c r="B4" s="11" t="s">
        <v>37</v>
      </c>
      <c r="C4" s="12">
        <v>44440.0</v>
      </c>
      <c r="D4" s="13" t="s">
        <v>40</v>
      </c>
      <c r="E4" s="14">
        <v>0.0</v>
      </c>
      <c r="F4" s="14">
        <v>273.0</v>
      </c>
      <c r="G4" s="14">
        <v>220.0</v>
      </c>
      <c r="H4" s="14" t="s">
        <v>39</v>
      </c>
      <c r="I4" s="14" t="s">
        <v>39</v>
      </c>
      <c r="J4" s="14" t="s">
        <v>39</v>
      </c>
      <c r="K4" s="14" t="s">
        <v>39</v>
      </c>
      <c r="L4" s="14" t="s">
        <v>39</v>
      </c>
      <c r="M4" s="14" t="s">
        <v>39</v>
      </c>
      <c r="N4" s="14" t="s">
        <v>39</v>
      </c>
      <c r="O4" s="14" t="s">
        <v>39</v>
      </c>
      <c r="P4" s="14" t="s">
        <v>39</v>
      </c>
      <c r="Q4" s="14" t="s">
        <v>39</v>
      </c>
      <c r="R4" s="14" t="s">
        <v>39</v>
      </c>
      <c r="S4" s="14" t="s">
        <v>39</v>
      </c>
      <c r="T4" s="14" t="s">
        <v>39</v>
      </c>
      <c r="U4" s="14" t="s">
        <v>39</v>
      </c>
      <c r="V4" s="14" t="s">
        <v>39</v>
      </c>
      <c r="W4" s="14" t="s">
        <v>39</v>
      </c>
      <c r="X4" s="14" t="s">
        <v>39</v>
      </c>
      <c r="Y4" s="14" t="s">
        <v>39</v>
      </c>
      <c r="Z4" s="14" t="s">
        <v>39</v>
      </c>
      <c r="AA4" s="14" t="s">
        <v>39</v>
      </c>
      <c r="AB4" s="14" t="s">
        <v>39</v>
      </c>
      <c r="AC4" s="14" t="s">
        <v>39</v>
      </c>
      <c r="AD4" s="14" t="s">
        <v>39</v>
      </c>
      <c r="AE4" s="14" t="s">
        <v>39</v>
      </c>
      <c r="AF4" s="14" t="s">
        <v>39</v>
      </c>
      <c r="AG4" s="14" t="s">
        <v>39</v>
      </c>
      <c r="AH4" s="14" t="s">
        <v>39</v>
      </c>
      <c r="AI4" s="14" t="s">
        <v>39</v>
      </c>
      <c r="AJ4" s="14" t="s">
        <v>39</v>
      </c>
      <c r="AK4" s="14" t="s">
        <v>39</v>
      </c>
    </row>
    <row r="5" ht="36.75" customHeight="1">
      <c r="A5" s="10">
        <v>1.0</v>
      </c>
      <c r="B5" s="11" t="s">
        <v>41</v>
      </c>
      <c r="C5" s="15">
        <v>44446.0</v>
      </c>
      <c r="D5" s="16" t="s">
        <v>42</v>
      </c>
      <c r="E5" s="17">
        <v>0.0</v>
      </c>
      <c r="F5" s="17">
        <v>483.0</v>
      </c>
      <c r="G5" s="17">
        <v>1.0</v>
      </c>
      <c r="H5" s="17">
        <v>1.0</v>
      </c>
      <c r="I5" s="17">
        <v>12.0</v>
      </c>
      <c r="J5" s="17">
        <v>195.0</v>
      </c>
      <c r="K5" s="17">
        <v>0.0</v>
      </c>
      <c r="L5" s="17">
        <v>0.0</v>
      </c>
      <c r="M5" s="17">
        <v>4.0</v>
      </c>
      <c r="N5" s="17">
        <v>107.0</v>
      </c>
      <c r="O5" s="17">
        <v>1.0</v>
      </c>
      <c r="P5" s="17">
        <v>1.0</v>
      </c>
      <c r="Q5" s="17">
        <v>5.0</v>
      </c>
      <c r="R5" s="17">
        <v>71.0</v>
      </c>
      <c r="S5" s="17">
        <v>0.0</v>
      </c>
      <c r="T5" s="17">
        <v>0.0</v>
      </c>
      <c r="U5" s="17">
        <v>0.0</v>
      </c>
      <c r="V5" s="17">
        <v>40.0</v>
      </c>
      <c r="W5" s="17">
        <v>0.0</v>
      </c>
      <c r="X5" s="17">
        <v>0.0</v>
      </c>
      <c r="Y5" s="17">
        <v>2.0</v>
      </c>
      <c r="Z5" s="17">
        <v>33.0</v>
      </c>
      <c r="AA5" s="17">
        <v>0.0</v>
      </c>
      <c r="AB5" s="17">
        <v>0.0</v>
      </c>
      <c r="AC5" s="17">
        <v>1.0</v>
      </c>
      <c r="AD5" s="17">
        <v>23.0</v>
      </c>
      <c r="AE5" s="17">
        <v>0.0</v>
      </c>
      <c r="AF5" s="17">
        <v>0.0</v>
      </c>
      <c r="AG5" s="17">
        <v>0.0</v>
      </c>
      <c r="AH5" s="17">
        <v>14.0</v>
      </c>
      <c r="AI5" s="17">
        <v>0.0</v>
      </c>
      <c r="AJ5" s="17">
        <v>0.0</v>
      </c>
      <c r="AK5" s="17">
        <v>0.0</v>
      </c>
    </row>
    <row r="6" ht="46.5" customHeight="1">
      <c r="A6" s="10">
        <f t="shared" ref="A6:A431" si="1">A5+1</f>
        <v>2</v>
      </c>
      <c r="B6" s="11" t="s">
        <v>43</v>
      </c>
      <c r="C6" s="18">
        <v>44448.0</v>
      </c>
      <c r="D6" s="19" t="s">
        <v>44</v>
      </c>
      <c r="E6" s="17">
        <v>0.0</v>
      </c>
      <c r="F6" s="17">
        <v>338.0</v>
      </c>
      <c r="G6" s="17">
        <v>142.0</v>
      </c>
      <c r="H6" s="17">
        <v>2.0</v>
      </c>
      <c r="I6" s="17">
        <v>15.0</v>
      </c>
      <c r="J6" s="17">
        <v>196.0</v>
      </c>
      <c r="K6" s="17">
        <v>0.0</v>
      </c>
      <c r="L6" s="17">
        <v>0.0</v>
      </c>
      <c r="M6" s="17">
        <v>3.0</v>
      </c>
      <c r="N6" s="17">
        <v>0.0</v>
      </c>
      <c r="O6" s="17">
        <v>106.0</v>
      </c>
      <c r="P6" s="17">
        <v>1.0</v>
      </c>
      <c r="Q6" s="17">
        <v>7.0</v>
      </c>
      <c r="R6" s="17">
        <v>68.0</v>
      </c>
      <c r="S6" s="17">
        <v>0.0</v>
      </c>
      <c r="T6" s="17">
        <v>0.0</v>
      </c>
      <c r="U6" s="17">
        <v>3.0</v>
      </c>
      <c r="V6" s="17">
        <v>41.0</v>
      </c>
      <c r="W6" s="17">
        <v>0.0</v>
      </c>
      <c r="X6" s="17">
        <v>1.0</v>
      </c>
      <c r="Y6" s="17">
        <v>0.0</v>
      </c>
      <c r="Z6" s="17">
        <v>33.0</v>
      </c>
      <c r="AA6" s="17">
        <v>0.0</v>
      </c>
      <c r="AB6" s="17">
        <v>0.0</v>
      </c>
      <c r="AC6" s="17">
        <v>1.0</v>
      </c>
      <c r="AD6" s="17">
        <v>0.0</v>
      </c>
      <c r="AE6" s="17">
        <v>22.0</v>
      </c>
      <c r="AF6" s="17">
        <v>0.0</v>
      </c>
      <c r="AG6" s="17">
        <v>1.0</v>
      </c>
      <c r="AH6" s="17">
        <v>0.0</v>
      </c>
      <c r="AI6" s="17">
        <v>14.0</v>
      </c>
      <c r="AJ6" s="17">
        <v>0.0</v>
      </c>
      <c r="AK6" s="17">
        <v>0.0</v>
      </c>
    </row>
    <row r="7">
      <c r="A7" s="10">
        <f t="shared" si="1"/>
        <v>3</v>
      </c>
      <c r="B7" s="11" t="s">
        <v>45</v>
      </c>
      <c r="C7" s="15">
        <v>44453.0</v>
      </c>
      <c r="D7" s="16" t="s">
        <v>46</v>
      </c>
      <c r="E7" s="17">
        <v>0.0</v>
      </c>
      <c r="F7" s="17">
        <v>274.0</v>
      </c>
      <c r="G7" s="17">
        <v>108.0</v>
      </c>
      <c r="H7" s="17">
        <v>2.0</v>
      </c>
      <c r="I7" s="17">
        <v>115.0</v>
      </c>
      <c r="J7" s="17">
        <v>198.0</v>
      </c>
      <c r="K7" s="17">
        <v>0.0</v>
      </c>
      <c r="L7" s="17">
        <v>0.0</v>
      </c>
      <c r="M7" s="17">
        <v>2.0</v>
      </c>
      <c r="N7" s="17">
        <v>0.0</v>
      </c>
      <c r="O7" s="17">
        <v>1.0</v>
      </c>
      <c r="P7" s="17">
        <v>2.0</v>
      </c>
      <c r="Q7" s="17">
        <v>111.0</v>
      </c>
      <c r="R7" s="17">
        <v>0.0</v>
      </c>
      <c r="S7" s="17">
        <v>70.0</v>
      </c>
      <c r="T7" s="17">
        <v>0.0</v>
      </c>
      <c r="U7" s="17">
        <v>1.0</v>
      </c>
      <c r="V7" s="17">
        <v>42.0</v>
      </c>
      <c r="W7" s="17">
        <v>0.0</v>
      </c>
      <c r="X7" s="17">
        <v>0.0</v>
      </c>
      <c r="Y7" s="17">
        <v>1.0</v>
      </c>
      <c r="Z7" s="17">
        <v>34.0</v>
      </c>
      <c r="AA7" s="17">
        <v>0.0</v>
      </c>
      <c r="AB7" s="17">
        <v>0.0</v>
      </c>
      <c r="AC7" s="17">
        <v>0.0</v>
      </c>
      <c r="AD7" s="17">
        <v>0.0</v>
      </c>
      <c r="AE7" s="17">
        <v>23.0</v>
      </c>
      <c r="AF7" s="17">
        <v>0.0</v>
      </c>
      <c r="AG7" s="17">
        <v>0.0</v>
      </c>
      <c r="AH7" s="17">
        <v>0.0</v>
      </c>
      <c r="AI7" s="17">
        <v>14.0</v>
      </c>
      <c r="AJ7" s="17">
        <v>0.0</v>
      </c>
      <c r="AK7" s="17">
        <v>0.0</v>
      </c>
    </row>
    <row r="8" ht="45.75" customHeight="1">
      <c r="A8" s="10">
        <f t="shared" si="1"/>
        <v>4</v>
      </c>
      <c r="B8" s="11" t="s">
        <v>47</v>
      </c>
      <c r="C8" s="15">
        <v>44462.0</v>
      </c>
      <c r="D8" s="16" t="s">
        <v>48</v>
      </c>
      <c r="E8" s="17">
        <v>0.0</v>
      </c>
      <c r="F8" s="17">
        <v>464.0</v>
      </c>
      <c r="G8" s="17">
        <v>23.0</v>
      </c>
      <c r="H8" s="17">
        <v>0.0</v>
      </c>
      <c r="I8" s="17">
        <v>12.0</v>
      </c>
      <c r="J8" s="17">
        <v>190.0</v>
      </c>
      <c r="K8" s="17">
        <v>0.0</v>
      </c>
      <c r="L8" s="17">
        <v>0.0</v>
      </c>
      <c r="M8" s="17">
        <v>9.0</v>
      </c>
      <c r="N8" s="17">
        <v>114.0</v>
      </c>
      <c r="O8" s="17">
        <v>0.0</v>
      </c>
      <c r="P8" s="17">
        <v>0.0</v>
      </c>
      <c r="Q8" s="17">
        <v>1.0</v>
      </c>
      <c r="R8" s="17">
        <v>71.0</v>
      </c>
      <c r="S8" s="17">
        <v>0.0</v>
      </c>
      <c r="T8" s="17">
        <v>0.0</v>
      </c>
      <c r="U8" s="17">
        <v>0.0</v>
      </c>
      <c r="V8" s="17">
        <v>42.0</v>
      </c>
      <c r="W8" s="17">
        <v>0.0</v>
      </c>
      <c r="X8" s="17">
        <v>0.0</v>
      </c>
      <c r="Y8" s="17">
        <v>1.0</v>
      </c>
      <c r="Z8" s="17">
        <v>33.0</v>
      </c>
      <c r="AA8" s="17">
        <v>0.0</v>
      </c>
      <c r="AB8" s="17">
        <v>0.0</v>
      </c>
      <c r="AC8" s="17">
        <v>1.0</v>
      </c>
      <c r="AD8" s="17">
        <v>0.0</v>
      </c>
      <c r="AE8" s="17">
        <v>23.0</v>
      </c>
      <c r="AF8" s="17">
        <v>0.0</v>
      </c>
      <c r="AG8" s="17">
        <v>0.0</v>
      </c>
      <c r="AH8" s="17">
        <v>14.0</v>
      </c>
      <c r="AI8" s="17">
        <v>0.0</v>
      </c>
      <c r="AJ8" s="17">
        <v>0.0</v>
      </c>
      <c r="AK8" s="17">
        <v>0.0</v>
      </c>
    </row>
    <row r="9" ht="42.75" customHeight="1">
      <c r="A9" s="10">
        <f t="shared" si="1"/>
        <v>5</v>
      </c>
      <c r="B9" s="11" t="s">
        <v>49</v>
      </c>
      <c r="C9" s="18">
        <v>44469.0</v>
      </c>
      <c r="D9" s="16" t="s">
        <v>50</v>
      </c>
      <c r="E9" s="17">
        <v>0.0</v>
      </c>
      <c r="F9" s="17">
        <v>433.0</v>
      </c>
      <c r="G9" s="17">
        <v>22.0</v>
      </c>
      <c r="H9" s="17">
        <v>0.0</v>
      </c>
      <c r="I9" s="17">
        <v>43.0</v>
      </c>
      <c r="J9" s="17">
        <v>170.0</v>
      </c>
      <c r="K9" s="17">
        <v>0.0</v>
      </c>
      <c r="L9" s="17">
        <v>0.0</v>
      </c>
      <c r="M9" s="17">
        <v>29.0</v>
      </c>
      <c r="N9" s="17">
        <v>110.0</v>
      </c>
      <c r="O9" s="17">
        <v>0.0</v>
      </c>
      <c r="P9" s="17">
        <v>0.0</v>
      </c>
      <c r="Q9" s="17">
        <v>5.0</v>
      </c>
      <c r="R9" s="17">
        <v>68.0</v>
      </c>
      <c r="S9" s="17">
        <v>0.0</v>
      </c>
      <c r="T9" s="17">
        <v>0.0</v>
      </c>
      <c r="U9" s="17">
        <v>3.0</v>
      </c>
      <c r="V9" s="17">
        <v>40.0</v>
      </c>
      <c r="W9" s="17">
        <v>0.0</v>
      </c>
      <c r="X9" s="17">
        <v>0.0</v>
      </c>
      <c r="Y9" s="17">
        <v>2.0</v>
      </c>
      <c r="Z9" s="17">
        <v>31.0</v>
      </c>
      <c r="AA9" s="17">
        <v>0.0</v>
      </c>
      <c r="AB9" s="17">
        <v>0.0</v>
      </c>
      <c r="AC9" s="17">
        <v>3.0</v>
      </c>
      <c r="AD9" s="17">
        <v>0.0</v>
      </c>
      <c r="AE9" s="17">
        <v>22.0</v>
      </c>
      <c r="AF9" s="17">
        <v>0.0</v>
      </c>
      <c r="AG9" s="17">
        <v>1.0</v>
      </c>
      <c r="AH9" s="17">
        <v>14.0</v>
      </c>
      <c r="AI9" s="17">
        <v>0.0</v>
      </c>
      <c r="AJ9" s="17">
        <v>0.0</v>
      </c>
      <c r="AK9" s="17">
        <v>0.0</v>
      </c>
    </row>
    <row r="10">
      <c r="A10" s="10">
        <f t="shared" si="1"/>
        <v>6</v>
      </c>
      <c r="B10" s="20" t="s">
        <v>51</v>
      </c>
      <c r="C10" s="21">
        <v>44487.0</v>
      </c>
      <c r="D10" s="22" t="s">
        <v>52</v>
      </c>
      <c r="E10" s="3">
        <v>0.0</v>
      </c>
      <c r="F10" s="3">
        <v>467.0</v>
      </c>
      <c r="G10" s="3">
        <v>1.0</v>
      </c>
      <c r="H10" s="3">
        <v>1.0</v>
      </c>
      <c r="I10" s="3">
        <v>31.0</v>
      </c>
      <c r="J10" s="3">
        <v>186.0</v>
      </c>
      <c r="K10" s="3">
        <v>1.0</v>
      </c>
      <c r="L10" s="3">
        <v>0.0</v>
      </c>
      <c r="M10" s="3">
        <v>13.0</v>
      </c>
      <c r="N10" s="3">
        <v>111.0</v>
      </c>
      <c r="O10" s="3">
        <v>0.0</v>
      </c>
      <c r="P10" s="3">
        <v>1.0</v>
      </c>
      <c r="Q10" s="3">
        <v>2.0</v>
      </c>
      <c r="R10" s="3">
        <v>68.0</v>
      </c>
      <c r="S10" s="3">
        <v>0.0</v>
      </c>
      <c r="T10" s="3">
        <v>0.0</v>
      </c>
      <c r="U10" s="3">
        <v>3.0</v>
      </c>
      <c r="V10" s="3">
        <v>40.0</v>
      </c>
      <c r="W10" s="3">
        <v>0.0</v>
      </c>
      <c r="X10" s="3">
        <v>0.0</v>
      </c>
      <c r="Y10" s="3">
        <v>3.0</v>
      </c>
      <c r="Z10" s="3">
        <v>28.0</v>
      </c>
      <c r="AA10" s="3">
        <v>0.0</v>
      </c>
      <c r="AB10" s="3">
        <v>0.0</v>
      </c>
      <c r="AC10" s="3">
        <v>6.0</v>
      </c>
      <c r="AD10" s="3">
        <v>19.0</v>
      </c>
      <c r="AE10" s="3">
        <v>0.0</v>
      </c>
      <c r="AF10" s="3">
        <v>0.0</v>
      </c>
      <c r="AG10" s="3">
        <v>4.0</v>
      </c>
      <c r="AH10" s="3">
        <v>15.0</v>
      </c>
      <c r="AI10" s="3">
        <v>0.0</v>
      </c>
      <c r="AJ10" s="3">
        <v>0.0</v>
      </c>
      <c r="AK10" s="3">
        <v>0.0</v>
      </c>
    </row>
    <row r="11">
      <c r="A11" s="10">
        <f t="shared" si="1"/>
        <v>7</v>
      </c>
      <c r="B11" s="20" t="s">
        <v>53</v>
      </c>
      <c r="C11" s="21">
        <v>44487.0</v>
      </c>
      <c r="D11" s="22" t="s">
        <v>54</v>
      </c>
      <c r="E11" s="3">
        <v>0.0</v>
      </c>
      <c r="F11" s="3">
        <v>260.0</v>
      </c>
      <c r="G11" s="3">
        <v>218.0</v>
      </c>
      <c r="H11" s="3">
        <v>0.0</v>
      </c>
      <c r="I11" s="3">
        <v>22.0</v>
      </c>
      <c r="J11" s="3">
        <v>184.0</v>
      </c>
      <c r="K11" s="3">
        <v>0.0</v>
      </c>
      <c r="L11" s="3">
        <v>0.0</v>
      </c>
      <c r="M11" s="3">
        <v>16.0</v>
      </c>
      <c r="N11" s="3">
        <v>0.0</v>
      </c>
      <c r="O11" s="3">
        <v>112.0</v>
      </c>
      <c r="P11" s="3">
        <v>0.0</v>
      </c>
      <c r="Q11" s="3">
        <v>2.0</v>
      </c>
      <c r="R11" s="3">
        <v>0.0</v>
      </c>
      <c r="S11" s="3">
        <v>70.0</v>
      </c>
      <c r="T11" s="3">
        <v>0.0</v>
      </c>
      <c r="U11" s="3">
        <v>1.0</v>
      </c>
      <c r="V11" s="3">
        <v>42.0</v>
      </c>
      <c r="W11" s="3">
        <v>0.0</v>
      </c>
      <c r="X11" s="3">
        <v>0.0</v>
      </c>
      <c r="Y11" s="3">
        <v>1.0</v>
      </c>
      <c r="Z11" s="3">
        <v>34.0</v>
      </c>
      <c r="AA11" s="3">
        <v>0.0</v>
      </c>
      <c r="AB11" s="3">
        <v>0.0</v>
      </c>
      <c r="AC11" s="3">
        <v>0.0</v>
      </c>
      <c r="AD11" s="3">
        <v>0.0</v>
      </c>
      <c r="AE11" s="3">
        <v>22.0</v>
      </c>
      <c r="AF11" s="3">
        <v>0.0</v>
      </c>
      <c r="AG11" s="3">
        <v>1.0</v>
      </c>
      <c r="AH11" s="3">
        <v>0.0</v>
      </c>
      <c r="AI11" s="3">
        <v>14.0</v>
      </c>
      <c r="AJ11" s="3">
        <v>0.0</v>
      </c>
      <c r="AK11" s="3">
        <v>1.0</v>
      </c>
    </row>
    <row r="12">
      <c r="A12" s="10">
        <f t="shared" si="1"/>
        <v>8</v>
      </c>
      <c r="B12" s="20" t="s">
        <v>55</v>
      </c>
      <c r="C12" s="21">
        <v>44487.0</v>
      </c>
      <c r="D12" s="22" t="s">
        <v>56</v>
      </c>
      <c r="E12" s="3">
        <v>0.0</v>
      </c>
      <c r="F12" s="3">
        <v>268.0</v>
      </c>
      <c r="G12" s="3">
        <v>220.0</v>
      </c>
      <c r="H12" s="3">
        <v>0.0</v>
      </c>
      <c r="I12" s="3">
        <v>12.0</v>
      </c>
      <c r="J12" s="3">
        <v>191.0</v>
      </c>
      <c r="K12" s="3">
        <v>0.0</v>
      </c>
      <c r="L12" s="3">
        <v>0.0</v>
      </c>
      <c r="M12" s="3">
        <v>9.0</v>
      </c>
      <c r="N12" s="3">
        <v>0.0</v>
      </c>
      <c r="O12" s="3">
        <v>111.0</v>
      </c>
      <c r="P12" s="3">
        <v>0.0</v>
      </c>
      <c r="Q12" s="3">
        <v>3.0</v>
      </c>
      <c r="R12" s="3">
        <v>0.0</v>
      </c>
      <c r="S12" s="3">
        <v>71.0</v>
      </c>
      <c r="T12" s="3">
        <v>0.0</v>
      </c>
      <c r="U12" s="3">
        <v>0.0</v>
      </c>
      <c r="V12" s="3">
        <v>43.0</v>
      </c>
      <c r="W12" s="3">
        <v>0.0</v>
      </c>
      <c r="X12" s="3">
        <v>0.0</v>
      </c>
      <c r="Y12" s="3">
        <v>0.0</v>
      </c>
      <c r="Z12" s="3">
        <v>34.0</v>
      </c>
      <c r="AA12" s="3">
        <v>0.0</v>
      </c>
      <c r="AB12" s="3">
        <v>0.0</v>
      </c>
      <c r="AC12" s="3">
        <v>0.0</v>
      </c>
      <c r="AD12" s="3">
        <v>0.0</v>
      </c>
      <c r="AE12" s="3">
        <v>23.0</v>
      </c>
      <c r="AF12" s="3">
        <v>0.0</v>
      </c>
      <c r="AG12" s="3">
        <v>0.0</v>
      </c>
      <c r="AH12" s="3">
        <v>0.0</v>
      </c>
      <c r="AI12" s="3">
        <v>15.0</v>
      </c>
      <c r="AJ12" s="3">
        <v>0.0</v>
      </c>
      <c r="AK12" s="3">
        <v>0.0</v>
      </c>
    </row>
    <row r="13">
      <c r="A13" s="10">
        <f t="shared" si="1"/>
        <v>9</v>
      </c>
      <c r="B13" s="20" t="s">
        <v>57</v>
      </c>
      <c r="C13" s="21">
        <v>44487.0</v>
      </c>
      <c r="D13" s="22" t="s">
        <v>58</v>
      </c>
      <c r="E13" s="3">
        <v>0.0</v>
      </c>
      <c r="F13" s="3">
        <v>265.0</v>
      </c>
      <c r="G13" s="3">
        <v>214.0</v>
      </c>
      <c r="H13" s="3">
        <v>0.0</v>
      </c>
      <c r="I13" s="3">
        <v>21.0</v>
      </c>
      <c r="J13" s="3">
        <v>194.0</v>
      </c>
      <c r="K13" s="3">
        <v>0.0</v>
      </c>
      <c r="L13" s="3">
        <v>0.0</v>
      </c>
      <c r="M13" s="3">
        <v>6.0</v>
      </c>
      <c r="N13" s="3">
        <v>0.0</v>
      </c>
      <c r="O13" s="3">
        <v>111.0</v>
      </c>
      <c r="P13" s="3">
        <v>0.0</v>
      </c>
      <c r="Q13" s="3">
        <v>3.0</v>
      </c>
      <c r="R13" s="3">
        <v>0.0</v>
      </c>
      <c r="S13" s="3">
        <v>65.0</v>
      </c>
      <c r="T13" s="3">
        <v>0.0</v>
      </c>
      <c r="U13" s="3">
        <v>6.0</v>
      </c>
      <c r="V13" s="3">
        <v>41.0</v>
      </c>
      <c r="W13" s="3">
        <v>0.0</v>
      </c>
      <c r="X13" s="3">
        <v>0.0</v>
      </c>
      <c r="Y13" s="3">
        <v>2.0</v>
      </c>
      <c r="Z13" s="3">
        <v>30.0</v>
      </c>
      <c r="AA13" s="3">
        <v>0.0</v>
      </c>
      <c r="AB13" s="3">
        <v>0.0</v>
      </c>
      <c r="AC13" s="3">
        <v>4.0</v>
      </c>
      <c r="AD13" s="3">
        <v>0.0</v>
      </c>
      <c r="AE13" s="3">
        <v>23.0</v>
      </c>
      <c r="AF13" s="3">
        <v>0.0</v>
      </c>
      <c r="AG13" s="3">
        <v>0.0</v>
      </c>
      <c r="AH13" s="3">
        <v>0.0</v>
      </c>
      <c r="AI13" s="3">
        <v>15.0</v>
      </c>
      <c r="AJ13" s="3">
        <v>0.0</v>
      </c>
      <c r="AK13" s="3">
        <v>0.0</v>
      </c>
    </row>
    <row r="14">
      <c r="A14" s="10">
        <f t="shared" si="1"/>
        <v>10</v>
      </c>
      <c r="B14" s="20" t="s">
        <v>59</v>
      </c>
      <c r="C14" s="23">
        <v>44510.0</v>
      </c>
      <c r="D14" s="22" t="s">
        <v>60</v>
      </c>
      <c r="E14" s="3">
        <v>0.0</v>
      </c>
      <c r="F14" s="3">
        <v>275.0</v>
      </c>
      <c r="G14" s="3">
        <v>219.0</v>
      </c>
      <c r="H14" s="3">
        <v>3.0</v>
      </c>
      <c r="I14" s="3">
        <v>3.0</v>
      </c>
      <c r="J14" s="3">
        <v>199.0</v>
      </c>
      <c r="K14" s="3">
        <v>0.0</v>
      </c>
      <c r="L14" s="3">
        <v>0.0</v>
      </c>
      <c r="M14" s="3">
        <v>1.0</v>
      </c>
      <c r="N14" s="3">
        <v>0.0</v>
      </c>
      <c r="O14" s="3">
        <v>113.0</v>
      </c>
      <c r="P14" s="3">
        <v>0.0</v>
      </c>
      <c r="Q14" s="3">
        <v>1.0</v>
      </c>
      <c r="R14" s="3">
        <v>0.0</v>
      </c>
      <c r="S14" s="3">
        <v>71.0</v>
      </c>
      <c r="T14" s="3">
        <v>0.0</v>
      </c>
      <c r="U14" s="3">
        <v>0.0</v>
      </c>
      <c r="V14" s="3">
        <v>43.0</v>
      </c>
      <c r="W14" s="3">
        <v>0.0</v>
      </c>
      <c r="X14" s="3">
        <v>0.0</v>
      </c>
      <c r="Y14" s="3">
        <v>0.0</v>
      </c>
      <c r="Z14" s="3">
        <v>33.0</v>
      </c>
      <c r="AA14" s="3">
        <v>0.0</v>
      </c>
      <c r="AB14" s="3">
        <v>0.0</v>
      </c>
      <c r="AC14" s="3">
        <v>1.0</v>
      </c>
      <c r="AD14" s="3">
        <v>0.0</v>
      </c>
      <c r="AE14" s="3">
        <v>20.0</v>
      </c>
      <c r="AF14" s="3">
        <v>3.0</v>
      </c>
      <c r="AG14" s="3">
        <v>0.0</v>
      </c>
      <c r="AH14" s="3">
        <v>0.0</v>
      </c>
      <c r="AI14" s="3">
        <v>15.0</v>
      </c>
      <c r="AJ14" s="3">
        <v>0.0</v>
      </c>
      <c r="AK14" s="3">
        <v>0.0</v>
      </c>
    </row>
    <row r="15">
      <c r="A15" s="10">
        <f t="shared" si="1"/>
        <v>11</v>
      </c>
      <c r="B15" s="20" t="s">
        <v>61</v>
      </c>
      <c r="C15" s="23">
        <v>44525.0</v>
      </c>
      <c r="D15" s="22" t="s">
        <v>62</v>
      </c>
      <c r="E15" s="3">
        <v>0.0</v>
      </c>
      <c r="F15" s="3">
        <v>304.0</v>
      </c>
      <c r="G15" s="3">
        <v>95.0</v>
      </c>
      <c r="H15" s="3">
        <v>35.0</v>
      </c>
      <c r="I15" s="3">
        <v>66.0</v>
      </c>
      <c r="J15" s="3">
        <v>172.0</v>
      </c>
      <c r="K15" s="3">
        <v>0.0</v>
      </c>
      <c r="L15" s="3">
        <v>0.0</v>
      </c>
      <c r="M15" s="3">
        <v>28.0</v>
      </c>
      <c r="N15" s="3">
        <v>1.0</v>
      </c>
      <c r="O15" s="3">
        <v>95.0</v>
      </c>
      <c r="P15" s="3">
        <v>0.0</v>
      </c>
      <c r="Q15" s="3">
        <v>18.0</v>
      </c>
      <c r="R15" s="3">
        <v>63.0</v>
      </c>
      <c r="S15" s="3">
        <v>0.0</v>
      </c>
      <c r="T15" s="3">
        <v>1.0</v>
      </c>
      <c r="U15" s="3">
        <v>7.0</v>
      </c>
      <c r="V15" s="3">
        <v>39.0</v>
      </c>
      <c r="W15" s="3">
        <v>0.0</v>
      </c>
      <c r="X15" s="3">
        <v>0.0</v>
      </c>
      <c r="Y15" s="3">
        <v>4.0</v>
      </c>
      <c r="Z15" s="3">
        <v>29.0</v>
      </c>
      <c r="AA15" s="3">
        <v>0.0</v>
      </c>
      <c r="AB15" s="3">
        <v>0.0</v>
      </c>
      <c r="AC15" s="3">
        <v>5.0</v>
      </c>
      <c r="AD15" s="3">
        <v>0.0</v>
      </c>
      <c r="AE15" s="3">
        <v>0.0</v>
      </c>
      <c r="AF15" s="3">
        <v>21.0</v>
      </c>
      <c r="AG15" s="3">
        <v>2.0</v>
      </c>
      <c r="AH15" s="3">
        <v>0.0</v>
      </c>
      <c r="AI15" s="3">
        <v>0.0</v>
      </c>
      <c r="AJ15" s="3">
        <v>13.0</v>
      </c>
      <c r="AK15" s="3">
        <v>2.0</v>
      </c>
    </row>
    <row r="16">
      <c r="A16" s="10">
        <f t="shared" si="1"/>
        <v>12</v>
      </c>
      <c r="B16" s="20" t="s">
        <v>63</v>
      </c>
      <c r="C16" s="23">
        <v>44525.0</v>
      </c>
      <c r="D16" s="22" t="s">
        <v>64</v>
      </c>
      <c r="E16" s="3">
        <v>0.0</v>
      </c>
      <c r="F16" s="3">
        <v>422.0</v>
      </c>
      <c r="G16" s="3">
        <v>0.0</v>
      </c>
      <c r="H16" s="3">
        <v>13.0</v>
      </c>
      <c r="I16" s="3">
        <v>65.0</v>
      </c>
      <c r="J16" s="3">
        <v>171.0</v>
      </c>
      <c r="K16" s="3">
        <v>0.0</v>
      </c>
      <c r="L16" s="3">
        <v>0.0</v>
      </c>
      <c r="M16" s="3">
        <v>29.0</v>
      </c>
      <c r="N16" s="3">
        <v>96.0</v>
      </c>
      <c r="O16" s="3">
        <v>0.0</v>
      </c>
      <c r="P16" s="3">
        <v>0.0</v>
      </c>
      <c r="Q16" s="3">
        <v>18.0</v>
      </c>
      <c r="R16" s="3">
        <v>64.0</v>
      </c>
      <c r="S16" s="3">
        <v>0.0</v>
      </c>
      <c r="T16" s="3">
        <v>0.0</v>
      </c>
      <c r="U16" s="3">
        <v>7.0</v>
      </c>
      <c r="V16" s="3">
        <v>39.0</v>
      </c>
      <c r="W16" s="3">
        <v>0.0</v>
      </c>
      <c r="X16" s="3">
        <v>0.0</v>
      </c>
      <c r="Y16" s="3">
        <v>4.0</v>
      </c>
      <c r="Z16" s="3">
        <v>30.0</v>
      </c>
      <c r="AA16" s="3">
        <v>0.0</v>
      </c>
      <c r="AB16" s="3">
        <v>0.0</v>
      </c>
      <c r="AC16" s="3">
        <v>4.0</v>
      </c>
      <c r="AD16" s="3">
        <v>22.0</v>
      </c>
      <c r="AE16" s="3">
        <v>0.0</v>
      </c>
      <c r="AF16" s="3">
        <v>0.0</v>
      </c>
      <c r="AG16" s="3">
        <v>1.0</v>
      </c>
      <c r="AH16" s="3">
        <v>0.0</v>
      </c>
      <c r="AI16" s="3">
        <v>0.0</v>
      </c>
      <c r="AJ16" s="3">
        <v>13.0</v>
      </c>
      <c r="AK16" s="3">
        <v>2.0</v>
      </c>
    </row>
    <row r="17">
      <c r="A17" s="10">
        <f t="shared" si="1"/>
        <v>13</v>
      </c>
      <c r="B17" s="20" t="s">
        <v>65</v>
      </c>
      <c r="C17" s="23">
        <v>44525.0</v>
      </c>
      <c r="D17" s="22" t="s">
        <v>66</v>
      </c>
      <c r="E17" s="3">
        <v>0.0</v>
      </c>
      <c r="F17" s="3">
        <v>423.0</v>
      </c>
      <c r="G17" s="3">
        <v>1.0</v>
      </c>
      <c r="H17" s="3">
        <v>13.0</v>
      </c>
      <c r="I17" s="3">
        <v>63.0</v>
      </c>
      <c r="J17" s="3">
        <v>174.0</v>
      </c>
      <c r="K17" s="3">
        <v>1.0</v>
      </c>
      <c r="L17" s="3">
        <v>0.0</v>
      </c>
      <c r="M17" s="3">
        <v>25.0</v>
      </c>
      <c r="N17" s="3">
        <v>95.0</v>
      </c>
      <c r="O17" s="3">
        <v>0.0</v>
      </c>
      <c r="P17" s="3">
        <v>0.0</v>
      </c>
      <c r="Q17" s="3">
        <v>19.0</v>
      </c>
      <c r="R17" s="3">
        <v>64.0</v>
      </c>
      <c r="S17" s="3">
        <v>0.0</v>
      </c>
      <c r="T17" s="3">
        <v>0.0</v>
      </c>
      <c r="U17" s="3">
        <v>7.0</v>
      </c>
      <c r="V17" s="3">
        <v>38.0</v>
      </c>
      <c r="W17" s="3">
        <v>0.0</v>
      </c>
      <c r="X17" s="3">
        <v>0.0</v>
      </c>
      <c r="Y17" s="3">
        <v>5.0</v>
      </c>
      <c r="Z17" s="3">
        <v>30.0</v>
      </c>
      <c r="AA17" s="3">
        <v>0.0</v>
      </c>
      <c r="AB17" s="3">
        <v>0.0</v>
      </c>
      <c r="AC17" s="3">
        <v>4.0</v>
      </c>
      <c r="AD17" s="3">
        <v>22.0</v>
      </c>
      <c r="AE17" s="3">
        <v>0.0</v>
      </c>
      <c r="AF17" s="3">
        <v>0.0</v>
      </c>
      <c r="AG17" s="3">
        <v>1.0</v>
      </c>
      <c r="AH17" s="3">
        <v>0.0</v>
      </c>
      <c r="AI17" s="3">
        <v>0.0</v>
      </c>
      <c r="AJ17" s="3">
        <v>13.0</v>
      </c>
      <c r="AK17" s="3">
        <v>2.0</v>
      </c>
    </row>
    <row r="18">
      <c r="A18" s="10">
        <f t="shared" si="1"/>
        <v>14</v>
      </c>
      <c r="B18" s="20" t="s">
        <v>67</v>
      </c>
      <c r="C18" s="23">
        <v>44532.0</v>
      </c>
      <c r="D18" s="22" t="s">
        <v>68</v>
      </c>
      <c r="E18" s="3">
        <v>0.0</v>
      </c>
      <c r="F18" s="3">
        <v>481.0</v>
      </c>
      <c r="G18" s="3">
        <v>0.0</v>
      </c>
      <c r="H18" s="3">
        <v>0.0</v>
      </c>
      <c r="I18" s="3">
        <v>19.0</v>
      </c>
      <c r="J18" s="3">
        <v>191.0</v>
      </c>
      <c r="K18" s="3">
        <v>0.0</v>
      </c>
      <c r="L18" s="3">
        <v>0.0</v>
      </c>
      <c r="M18" s="3">
        <v>9.0</v>
      </c>
      <c r="N18" s="3">
        <v>110.0</v>
      </c>
      <c r="O18" s="3">
        <v>0.0</v>
      </c>
      <c r="P18" s="3">
        <v>0.0</v>
      </c>
      <c r="Q18" s="3">
        <v>4.0</v>
      </c>
      <c r="R18" s="3">
        <v>70.0</v>
      </c>
      <c r="S18" s="3">
        <v>0.0</v>
      </c>
      <c r="T18" s="3">
        <v>0.0</v>
      </c>
      <c r="U18" s="3">
        <v>1.0</v>
      </c>
      <c r="V18" s="3">
        <v>40.0</v>
      </c>
      <c r="W18" s="3">
        <v>0.0</v>
      </c>
      <c r="X18" s="3">
        <v>0.0</v>
      </c>
      <c r="Y18" s="3">
        <v>3.0</v>
      </c>
      <c r="Z18" s="3">
        <v>34.0</v>
      </c>
      <c r="AA18" s="3">
        <v>0.0</v>
      </c>
      <c r="AB18" s="3">
        <v>0.0</v>
      </c>
      <c r="AC18" s="3">
        <v>0.0</v>
      </c>
      <c r="AD18" s="3">
        <v>22.0</v>
      </c>
      <c r="AE18" s="3">
        <v>0.0</v>
      </c>
      <c r="AF18" s="3">
        <v>0.0</v>
      </c>
      <c r="AG18" s="3">
        <v>1.0</v>
      </c>
      <c r="AH18" s="3">
        <v>14.0</v>
      </c>
      <c r="AI18" s="3">
        <v>0.0</v>
      </c>
      <c r="AJ18" s="3">
        <v>0.0</v>
      </c>
      <c r="AK18" s="3">
        <v>1.0</v>
      </c>
    </row>
    <row r="19">
      <c r="A19" s="10">
        <f t="shared" si="1"/>
        <v>15</v>
      </c>
      <c r="B19" s="20" t="s">
        <v>69</v>
      </c>
      <c r="C19" s="23">
        <v>44532.0</v>
      </c>
      <c r="D19" s="22" t="s">
        <v>70</v>
      </c>
      <c r="E19" s="3">
        <v>0.0</v>
      </c>
      <c r="F19" s="3">
        <v>485.0</v>
      </c>
      <c r="G19" s="3">
        <v>0.0</v>
      </c>
      <c r="H19" s="3">
        <v>1.0</v>
      </c>
      <c r="I19" s="3">
        <v>14.0</v>
      </c>
      <c r="J19" s="3">
        <v>191.0</v>
      </c>
      <c r="K19" s="3">
        <v>0.0</v>
      </c>
      <c r="L19" s="3">
        <v>1.0</v>
      </c>
      <c r="M19" s="3">
        <v>8.0</v>
      </c>
      <c r="N19" s="3">
        <v>112.0</v>
      </c>
      <c r="O19" s="3">
        <v>0.0</v>
      </c>
      <c r="P19" s="3">
        <v>0.0</v>
      </c>
      <c r="Q19" s="3">
        <v>2.0</v>
      </c>
      <c r="R19" s="3">
        <v>70.0</v>
      </c>
      <c r="S19" s="3">
        <v>0.0</v>
      </c>
      <c r="T19" s="3">
        <v>0.0</v>
      </c>
      <c r="U19" s="3">
        <v>1.0</v>
      </c>
      <c r="V19" s="3">
        <v>42.0</v>
      </c>
      <c r="W19" s="3">
        <v>0.0</v>
      </c>
      <c r="X19" s="3">
        <v>0.0</v>
      </c>
      <c r="Y19" s="3">
        <v>1.0</v>
      </c>
      <c r="Z19" s="3">
        <v>33.0</v>
      </c>
      <c r="AA19" s="3">
        <v>0.0</v>
      </c>
      <c r="AB19" s="3">
        <v>0.0</v>
      </c>
      <c r="AC19" s="3">
        <v>1.0</v>
      </c>
      <c r="AD19" s="3">
        <v>23.0</v>
      </c>
      <c r="AE19" s="3">
        <v>0.0</v>
      </c>
      <c r="AF19" s="3">
        <v>0.0</v>
      </c>
      <c r="AG19" s="3">
        <v>0.0</v>
      </c>
      <c r="AH19" s="3">
        <v>14.0</v>
      </c>
      <c r="AI19" s="3">
        <v>0.0</v>
      </c>
      <c r="AJ19" s="3">
        <v>0.0</v>
      </c>
      <c r="AK19" s="3">
        <v>1.0</v>
      </c>
    </row>
    <row r="20">
      <c r="A20" s="10">
        <f t="shared" si="1"/>
        <v>16</v>
      </c>
      <c r="B20" s="20" t="s">
        <v>71</v>
      </c>
      <c r="C20" s="23">
        <v>44537.0</v>
      </c>
      <c r="D20" s="22" t="s">
        <v>72</v>
      </c>
      <c r="E20" s="3">
        <v>0.0</v>
      </c>
      <c r="F20" s="3">
        <v>483.0</v>
      </c>
      <c r="G20" s="3">
        <v>0.0</v>
      </c>
      <c r="H20" s="3">
        <v>0.0</v>
      </c>
      <c r="I20" s="3">
        <v>17.0</v>
      </c>
      <c r="J20" s="3">
        <v>190.0</v>
      </c>
      <c r="K20" s="3">
        <v>0.0</v>
      </c>
      <c r="L20" s="3">
        <v>0.0</v>
      </c>
      <c r="M20" s="3">
        <v>10.0</v>
      </c>
      <c r="N20" s="3">
        <v>112.0</v>
      </c>
      <c r="O20" s="3">
        <v>0.0</v>
      </c>
      <c r="P20" s="3">
        <v>0.0</v>
      </c>
      <c r="Q20" s="3">
        <v>2.0</v>
      </c>
      <c r="R20" s="3">
        <v>69.0</v>
      </c>
      <c r="S20" s="3">
        <v>0.0</v>
      </c>
      <c r="T20" s="3">
        <v>0.0</v>
      </c>
      <c r="U20" s="3">
        <v>2.0</v>
      </c>
      <c r="V20" s="3">
        <v>42.0</v>
      </c>
      <c r="W20" s="3">
        <v>0.0</v>
      </c>
      <c r="X20" s="3">
        <v>0.0</v>
      </c>
      <c r="Y20" s="3">
        <v>1.0</v>
      </c>
      <c r="Z20" s="3">
        <v>33.0</v>
      </c>
      <c r="AA20" s="3">
        <v>0.0</v>
      </c>
      <c r="AB20" s="3">
        <v>0.0</v>
      </c>
      <c r="AC20" s="3">
        <v>1.0</v>
      </c>
      <c r="AD20" s="3">
        <v>23.0</v>
      </c>
      <c r="AE20" s="3">
        <v>0.0</v>
      </c>
      <c r="AF20" s="3">
        <v>0.0</v>
      </c>
      <c r="AG20" s="3">
        <v>0.0</v>
      </c>
      <c r="AH20" s="3">
        <v>14.0</v>
      </c>
      <c r="AI20" s="3">
        <v>0.0</v>
      </c>
      <c r="AJ20" s="3">
        <v>0.0</v>
      </c>
      <c r="AK20" s="3">
        <v>1.0</v>
      </c>
    </row>
    <row r="21">
      <c r="A21" s="10">
        <f t="shared" si="1"/>
        <v>17</v>
      </c>
      <c r="B21" s="20" t="s">
        <v>73</v>
      </c>
      <c r="C21" s="23">
        <v>44537.0</v>
      </c>
      <c r="D21" s="22" t="s">
        <v>74</v>
      </c>
      <c r="E21" s="3">
        <v>0.0</v>
      </c>
      <c r="F21" s="3">
        <v>475.0</v>
      </c>
      <c r="G21" s="3">
        <v>0.0</v>
      </c>
      <c r="H21" s="3">
        <v>0.0</v>
      </c>
      <c r="I21" s="3">
        <v>25.0</v>
      </c>
      <c r="J21" s="3">
        <v>187.0</v>
      </c>
      <c r="K21" s="3">
        <v>0.0</v>
      </c>
      <c r="L21" s="3">
        <v>0.0</v>
      </c>
      <c r="M21" s="3">
        <v>13.0</v>
      </c>
      <c r="N21" s="3">
        <v>110.0</v>
      </c>
      <c r="O21" s="3">
        <v>0.0</v>
      </c>
      <c r="P21" s="3">
        <v>0.0</v>
      </c>
      <c r="Q21" s="3">
        <v>4.0</v>
      </c>
      <c r="R21" s="3">
        <v>69.0</v>
      </c>
      <c r="S21" s="3">
        <v>0.0</v>
      </c>
      <c r="T21" s="3">
        <v>0.0</v>
      </c>
      <c r="U21" s="3">
        <v>2.0</v>
      </c>
      <c r="V21" s="3">
        <v>41.0</v>
      </c>
      <c r="W21" s="3">
        <v>0.0</v>
      </c>
      <c r="X21" s="3">
        <v>0.0</v>
      </c>
      <c r="Y21" s="3">
        <v>2.0</v>
      </c>
      <c r="Z21" s="3">
        <v>32.0</v>
      </c>
      <c r="AA21" s="3">
        <v>0.0</v>
      </c>
      <c r="AB21" s="3">
        <v>0.0</v>
      </c>
      <c r="AC21" s="3">
        <v>2.0</v>
      </c>
      <c r="AD21" s="3">
        <v>23.0</v>
      </c>
      <c r="AE21" s="3">
        <v>0.0</v>
      </c>
      <c r="AF21" s="3">
        <v>0.0</v>
      </c>
      <c r="AG21" s="3">
        <v>0.0</v>
      </c>
      <c r="AH21" s="3">
        <v>13.0</v>
      </c>
      <c r="AI21" s="3">
        <v>0.0</v>
      </c>
      <c r="AJ21" s="3">
        <v>0.0</v>
      </c>
      <c r="AK21" s="3">
        <v>1.0</v>
      </c>
    </row>
    <row r="22">
      <c r="A22" s="10">
        <f t="shared" si="1"/>
        <v>18</v>
      </c>
      <c r="B22" s="20" t="s">
        <v>75</v>
      </c>
      <c r="C22" s="23">
        <v>44537.0</v>
      </c>
      <c r="D22" s="22" t="s">
        <v>76</v>
      </c>
      <c r="E22" s="3">
        <v>0.0</v>
      </c>
      <c r="F22" s="3">
        <v>483.0</v>
      </c>
      <c r="G22" s="3">
        <v>0.0</v>
      </c>
      <c r="H22" s="3">
        <v>0.0</v>
      </c>
      <c r="I22" s="3">
        <v>17.0</v>
      </c>
      <c r="J22" s="3">
        <v>187.0</v>
      </c>
      <c r="K22" s="3">
        <v>0.0</v>
      </c>
      <c r="L22" s="3">
        <v>0.0</v>
      </c>
      <c r="M22" s="3">
        <v>13.0</v>
      </c>
      <c r="N22" s="3">
        <v>112.0</v>
      </c>
      <c r="O22" s="3">
        <v>0.0</v>
      </c>
      <c r="P22" s="3">
        <v>0.0</v>
      </c>
      <c r="Q22" s="3">
        <v>2.0</v>
      </c>
      <c r="R22" s="3">
        <v>71.0</v>
      </c>
      <c r="S22" s="3">
        <v>0.0</v>
      </c>
      <c r="T22" s="3">
        <v>0.0</v>
      </c>
      <c r="U22" s="3">
        <v>0.0</v>
      </c>
      <c r="V22" s="3">
        <v>42.0</v>
      </c>
      <c r="W22" s="3">
        <v>0.0</v>
      </c>
      <c r="X22" s="3">
        <v>0.0</v>
      </c>
      <c r="Y22" s="3">
        <v>1.0</v>
      </c>
      <c r="Z22" s="3">
        <v>34.0</v>
      </c>
      <c r="AA22" s="3">
        <v>0.0</v>
      </c>
      <c r="AB22" s="3">
        <v>0.0</v>
      </c>
      <c r="AC22" s="3">
        <v>0.0</v>
      </c>
      <c r="AD22" s="3">
        <v>23.0</v>
      </c>
      <c r="AE22" s="3">
        <v>0.0</v>
      </c>
      <c r="AF22" s="3">
        <v>0.0</v>
      </c>
      <c r="AG22" s="3">
        <v>0.0</v>
      </c>
      <c r="AH22" s="3">
        <v>14.0</v>
      </c>
      <c r="AI22" s="3">
        <v>0.0</v>
      </c>
      <c r="AJ22" s="3">
        <v>0.0</v>
      </c>
      <c r="AK22" s="3">
        <v>1.0</v>
      </c>
    </row>
    <row r="23">
      <c r="A23" s="10">
        <f t="shared" si="1"/>
        <v>19</v>
      </c>
      <c r="B23" s="20" t="s">
        <v>77</v>
      </c>
      <c r="C23" s="23">
        <v>44537.0</v>
      </c>
      <c r="D23" s="22" t="s">
        <v>78</v>
      </c>
      <c r="E23" s="3">
        <v>0.0</v>
      </c>
      <c r="F23" s="3">
        <v>486.0</v>
      </c>
      <c r="G23" s="3">
        <v>0.0</v>
      </c>
      <c r="H23" s="3">
        <v>0.0</v>
      </c>
      <c r="I23" s="3">
        <v>14.0</v>
      </c>
      <c r="J23" s="3">
        <v>192.0</v>
      </c>
      <c r="K23" s="3">
        <v>0.0</v>
      </c>
      <c r="L23" s="3">
        <v>0.0</v>
      </c>
      <c r="M23" s="3">
        <v>8.0</v>
      </c>
      <c r="N23" s="3">
        <v>112.0</v>
      </c>
      <c r="O23" s="3">
        <v>0.0</v>
      </c>
      <c r="P23" s="3">
        <v>0.0</v>
      </c>
      <c r="Q23" s="3">
        <v>2.0</v>
      </c>
      <c r="R23" s="3">
        <v>70.0</v>
      </c>
      <c r="S23" s="3">
        <v>0.0</v>
      </c>
      <c r="T23" s="3">
        <v>0.0</v>
      </c>
      <c r="U23" s="3">
        <v>1.0</v>
      </c>
      <c r="V23" s="3">
        <v>42.0</v>
      </c>
      <c r="W23" s="3">
        <v>0.0</v>
      </c>
      <c r="X23" s="3">
        <v>0.0</v>
      </c>
      <c r="Y23" s="3">
        <v>1.0</v>
      </c>
      <c r="Z23" s="3">
        <v>33.0</v>
      </c>
      <c r="AA23" s="3">
        <v>0.0</v>
      </c>
      <c r="AB23" s="3">
        <v>0.0</v>
      </c>
      <c r="AC23" s="3">
        <v>1.0</v>
      </c>
      <c r="AD23" s="3">
        <v>23.0</v>
      </c>
      <c r="AE23" s="3">
        <v>0.0</v>
      </c>
      <c r="AF23" s="3">
        <v>0.0</v>
      </c>
      <c r="AG23" s="3">
        <v>0.0</v>
      </c>
      <c r="AH23" s="3">
        <v>14.0</v>
      </c>
      <c r="AI23" s="3">
        <v>0.0</v>
      </c>
      <c r="AJ23" s="3">
        <v>0.0</v>
      </c>
      <c r="AK23" s="3">
        <v>1.0</v>
      </c>
    </row>
    <row r="24">
      <c r="A24" s="10">
        <f t="shared" si="1"/>
        <v>20</v>
      </c>
      <c r="B24" s="20" t="s">
        <v>79</v>
      </c>
      <c r="C24" s="23">
        <v>44537.0</v>
      </c>
      <c r="D24" s="22" t="s">
        <v>80</v>
      </c>
      <c r="E24" s="3">
        <v>0.0</v>
      </c>
      <c r="F24" s="3">
        <v>487.0</v>
      </c>
      <c r="G24" s="3">
        <v>0.0</v>
      </c>
      <c r="H24" s="3">
        <v>0.0</v>
      </c>
      <c r="I24" s="3">
        <v>13.0</v>
      </c>
      <c r="J24" s="3">
        <v>192.0</v>
      </c>
      <c r="K24" s="3">
        <v>0.0</v>
      </c>
      <c r="L24" s="3">
        <v>0.0</v>
      </c>
      <c r="M24" s="3">
        <v>8.0</v>
      </c>
      <c r="N24" s="3">
        <v>114.0</v>
      </c>
      <c r="O24" s="3">
        <v>0.0</v>
      </c>
      <c r="P24" s="3">
        <v>0.0</v>
      </c>
      <c r="Q24" s="3">
        <v>0.0</v>
      </c>
      <c r="R24" s="3">
        <v>70.0</v>
      </c>
      <c r="S24" s="3">
        <v>0.0</v>
      </c>
      <c r="T24" s="3">
        <v>0.0</v>
      </c>
      <c r="U24" s="3">
        <v>1.0</v>
      </c>
      <c r="V24" s="3">
        <v>41.0</v>
      </c>
      <c r="W24" s="3">
        <v>0.0</v>
      </c>
      <c r="X24" s="3">
        <v>0.0</v>
      </c>
      <c r="Y24" s="3">
        <v>2.0</v>
      </c>
      <c r="Z24" s="3">
        <v>33.0</v>
      </c>
      <c r="AA24" s="3">
        <v>0.0</v>
      </c>
      <c r="AB24" s="3">
        <v>0.0</v>
      </c>
      <c r="AC24" s="3">
        <v>1.0</v>
      </c>
      <c r="AD24" s="3">
        <v>23.0</v>
      </c>
      <c r="AE24" s="3">
        <v>0.0</v>
      </c>
      <c r="AF24" s="3">
        <v>0.0</v>
      </c>
      <c r="AG24" s="3">
        <v>0.0</v>
      </c>
      <c r="AH24" s="3">
        <v>14.0</v>
      </c>
      <c r="AI24" s="3">
        <v>0.0</v>
      </c>
      <c r="AJ24" s="3">
        <v>0.0</v>
      </c>
      <c r="AK24" s="3">
        <v>1.0</v>
      </c>
    </row>
    <row r="25">
      <c r="A25" s="10">
        <f t="shared" si="1"/>
        <v>21</v>
      </c>
      <c r="B25" s="20" t="s">
        <v>81</v>
      </c>
      <c r="C25" s="23">
        <v>44537.0</v>
      </c>
      <c r="D25" s="22" t="s">
        <v>82</v>
      </c>
      <c r="E25" s="3">
        <v>0.0</v>
      </c>
      <c r="F25" s="3">
        <v>481.0</v>
      </c>
      <c r="G25" s="3">
        <v>0.0</v>
      </c>
      <c r="H25" s="3">
        <v>0.0</v>
      </c>
      <c r="I25" s="3">
        <v>19.0</v>
      </c>
      <c r="J25" s="3">
        <v>189.0</v>
      </c>
      <c r="K25" s="3">
        <v>0.0</v>
      </c>
      <c r="L25" s="3">
        <v>0.0</v>
      </c>
      <c r="M25" s="3">
        <v>11.0</v>
      </c>
      <c r="N25" s="3">
        <v>111.0</v>
      </c>
      <c r="O25" s="3">
        <v>0.0</v>
      </c>
      <c r="P25" s="3">
        <v>0.0</v>
      </c>
      <c r="Q25" s="3">
        <v>3.0</v>
      </c>
      <c r="R25" s="3">
        <v>70.0</v>
      </c>
      <c r="S25" s="3">
        <v>0.0</v>
      </c>
      <c r="T25" s="3">
        <v>0.0</v>
      </c>
      <c r="U25" s="3">
        <v>1.0</v>
      </c>
      <c r="V25" s="3">
        <v>42.0</v>
      </c>
      <c r="W25" s="3">
        <v>0.0</v>
      </c>
      <c r="X25" s="3">
        <v>0.0</v>
      </c>
      <c r="Y25" s="3">
        <v>1.0</v>
      </c>
      <c r="Z25" s="3">
        <v>32.0</v>
      </c>
      <c r="AA25" s="3">
        <v>0.0</v>
      </c>
      <c r="AB25" s="3">
        <v>0.0</v>
      </c>
      <c r="AC25" s="3">
        <v>2.0</v>
      </c>
      <c r="AD25" s="3">
        <v>23.0</v>
      </c>
      <c r="AE25" s="3">
        <v>0.0</v>
      </c>
      <c r="AF25" s="3">
        <v>0.0</v>
      </c>
      <c r="AG25" s="3">
        <v>0.0</v>
      </c>
      <c r="AH25" s="3">
        <v>14.0</v>
      </c>
      <c r="AI25" s="3">
        <v>0.0</v>
      </c>
      <c r="AJ25" s="3">
        <v>0.0</v>
      </c>
      <c r="AK25" s="3">
        <v>1.0</v>
      </c>
    </row>
    <row r="26">
      <c r="A26" s="10">
        <f t="shared" si="1"/>
        <v>22</v>
      </c>
      <c r="B26" s="20" t="s">
        <v>83</v>
      </c>
      <c r="C26" s="23">
        <v>44539.0</v>
      </c>
      <c r="D26" s="22" t="s">
        <v>84</v>
      </c>
      <c r="E26" s="3">
        <v>0.0</v>
      </c>
      <c r="F26" s="3">
        <v>486.0</v>
      </c>
      <c r="G26" s="3">
        <v>0.0</v>
      </c>
      <c r="H26" s="3">
        <v>0.0</v>
      </c>
      <c r="I26" s="3">
        <v>14.0</v>
      </c>
      <c r="J26" s="3">
        <v>198.0</v>
      </c>
      <c r="K26" s="3">
        <v>0.0</v>
      </c>
      <c r="L26" s="3">
        <v>0.0</v>
      </c>
      <c r="M26" s="3">
        <v>2.0</v>
      </c>
      <c r="N26" s="3">
        <v>109.0</v>
      </c>
      <c r="O26" s="3">
        <v>0.0</v>
      </c>
      <c r="P26" s="3">
        <v>0.0</v>
      </c>
      <c r="Q26" s="3">
        <v>5.0</v>
      </c>
      <c r="R26" s="3">
        <v>67.0</v>
      </c>
      <c r="S26" s="3">
        <v>0.0</v>
      </c>
      <c r="T26" s="3">
        <v>0.0</v>
      </c>
      <c r="U26" s="3">
        <v>4.0</v>
      </c>
      <c r="V26" s="3">
        <v>43.0</v>
      </c>
      <c r="W26" s="3">
        <v>0.0</v>
      </c>
      <c r="X26" s="3">
        <v>0.0</v>
      </c>
      <c r="Y26" s="3">
        <v>0.0</v>
      </c>
      <c r="Z26" s="3">
        <v>31.0</v>
      </c>
      <c r="AA26" s="3">
        <v>0.0</v>
      </c>
      <c r="AB26" s="3">
        <v>0.0</v>
      </c>
      <c r="AC26" s="3">
        <v>3.0</v>
      </c>
      <c r="AD26" s="3">
        <v>23.0</v>
      </c>
      <c r="AE26" s="3">
        <v>0.0</v>
      </c>
      <c r="AF26" s="3">
        <v>0.0</v>
      </c>
      <c r="AG26" s="3">
        <v>0.0</v>
      </c>
      <c r="AH26" s="3">
        <v>15.0</v>
      </c>
      <c r="AI26" s="3">
        <v>0.0</v>
      </c>
      <c r="AJ26" s="3">
        <v>0.0</v>
      </c>
      <c r="AK26" s="3">
        <v>0.0</v>
      </c>
    </row>
    <row r="27">
      <c r="A27" s="10">
        <f t="shared" si="1"/>
        <v>23</v>
      </c>
      <c r="B27" s="20" t="s">
        <v>85</v>
      </c>
      <c r="C27" s="23">
        <v>44539.0</v>
      </c>
      <c r="D27" s="22" t="s">
        <v>86</v>
      </c>
      <c r="E27" s="3">
        <v>0.0</v>
      </c>
      <c r="F27" s="3">
        <v>494.0</v>
      </c>
      <c r="G27" s="3">
        <v>0.0</v>
      </c>
      <c r="H27" s="3">
        <v>0.0</v>
      </c>
      <c r="I27" s="3">
        <v>6.0</v>
      </c>
      <c r="J27" s="3">
        <v>196.0</v>
      </c>
      <c r="K27" s="3">
        <v>0.0</v>
      </c>
      <c r="L27" s="3">
        <v>0.0</v>
      </c>
      <c r="M27" s="3">
        <v>4.0</v>
      </c>
      <c r="N27" s="3">
        <v>114.0</v>
      </c>
      <c r="O27" s="3">
        <v>0.0</v>
      </c>
      <c r="P27" s="3">
        <v>0.0</v>
      </c>
      <c r="Q27" s="3">
        <v>0.0</v>
      </c>
      <c r="R27" s="3">
        <v>70.0</v>
      </c>
      <c r="S27" s="3">
        <v>0.0</v>
      </c>
      <c r="T27" s="3">
        <v>0.0</v>
      </c>
      <c r="U27" s="3">
        <v>1.0</v>
      </c>
      <c r="V27" s="3">
        <v>43.0</v>
      </c>
      <c r="W27" s="3">
        <v>0.0</v>
      </c>
      <c r="X27" s="3">
        <v>0.0</v>
      </c>
      <c r="Y27" s="3">
        <v>0.0</v>
      </c>
      <c r="Z27" s="3">
        <v>33.0</v>
      </c>
      <c r="AA27" s="3">
        <v>0.0</v>
      </c>
      <c r="AB27" s="3">
        <v>0.0</v>
      </c>
      <c r="AC27" s="3">
        <v>1.0</v>
      </c>
      <c r="AD27" s="3">
        <v>23.0</v>
      </c>
      <c r="AE27" s="3">
        <v>0.0</v>
      </c>
      <c r="AF27" s="3">
        <v>0.0</v>
      </c>
      <c r="AG27" s="3">
        <v>0.0</v>
      </c>
      <c r="AH27" s="3">
        <v>15.0</v>
      </c>
      <c r="AI27" s="3">
        <v>0.0</v>
      </c>
      <c r="AJ27" s="3">
        <v>0.0</v>
      </c>
      <c r="AK27" s="3">
        <v>0.0</v>
      </c>
    </row>
    <row r="28">
      <c r="A28" s="10">
        <f t="shared" si="1"/>
        <v>24</v>
      </c>
      <c r="B28" s="20" t="s">
        <v>87</v>
      </c>
      <c r="C28" s="23">
        <v>44539.0</v>
      </c>
      <c r="D28" s="22" t="s">
        <v>88</v>
      </c>
      <c r="E28" s="3">
        <v>0.0</v>
      </c>
      <c r="F28" s="3">
        <v>483.0</v>
      </c>
      <c r="G28" s="3">
        <v>5.0</v>
      </c>
      <c r="H28" s="3">
        <v>1.0</v>
      </c>
      <c r="I28" s="3">
        <v>11.0</v>
      </c>
      <c r="J28" s="3">
        <v>187.0</v>
      </c>
      <c r="K28" s="3">
        <v>5.0</v>
      </c>
      <c r="L28" s="3">
        <v>1.0</v>
      </c>
      <c r="M28" s="3">
        <v>7.0</v>
      </c>
      <c r="N28" s="3">
        <v>114.0</v>
      </c>
      <c r="O28" s="3">
        <v>0.0</v>
      </c>
      <c r="P28" s="3">
        <v>0.0</v>
      </c>
      <c r="Q28" s="3">
        <v>0.0</v>
      </c>
      <c r="R28" s="3">
        <v>69.0</v>
      </c>
      <c r="S28" s="3">
        <v>0.0</v>
      </c>
      <c r="T28" s="3">
        <v>0.0</v>
      </c>
      <c r="U28" s="3">
        <v>2.0</v>
      </c>
      <c r="V28" s="3">
        <v>41.0</v>
      </c>
      <c r="W28" s="3">
        <v>0.0</v>
      </c>
      <c r="X28" s="3">
        <v>0.0</v>
      </c>
      <c r="Y28" s="3">
        <v>2.0</v>
      </c>
      <c r="Z28" s="3">
        <v>34.0</v>
      </c>
      <c r="AA28" s="3">
        <v>0.0</v>
      </c>
      <c r="AB28" s="3">
        <v>0.0</v>
      </c>
      <c r="AC28" s="3">
        <v>0.0</v>
      </c>
      <c r="AD28" s="3">
        <v>23.0</v>
      </c>
      <c r="AE28" s="3">
        <v>0.0</v>
      </c>
      <c r="AF28" s="3">
        <v>0.0</v>
      </c>
      <c r="AG28" s="3">
        <v>0.0</v>
      </c>
      <c r="AH28" s="3">
        <v>15.0</v>
      </c>
      <c r="AI28" s="3">
        <v>0.0</v>
      </c>
      <c r="AJ28" s="3">
        <v>0.0</v>
      </c>
      <c r="AK28" s="3">
        <v>0.0</v>
      </c>
    </row>
    <row r="29">
      <c r="A29" s="10">
        <f t="shared" si="1"/>
        <v>25</v>
      </c>
      <c r="B29" s="20" t="s">
        <v>89</v>
      </c>
      <c r="C29" s="23">
        <v>44544.0</v>
      </c>
      <c r="D29" s="22" t="s">
        <v>90</v>
      </c>
      <c r="E29" s="3">
        <v>0.0</v>
      </c>
      <c r="F29" s="3">
        <v>268.0</v>
      </c>
      <c r="G29" s="3">
        <v>221.0</v>
      </c>
      <c r="H29" s="3">
        <v>2.0</v>
      </c>
      <c r="I29" s="3">
        <v>9.0</v>
      </c>
      <c r="J29" s="3">
        <v>194.0</v>
      </c>
      <c r="K29" s="3">
        <v>0.0</v>
      </c>
      <c r="L29" s="3">
        <v>2.0</v>
      </c>
      <c r="M29" s="3">
        <v>5.0</v>
      </c>
      <c r="N29" s="3">
        <v>0.0</v>
      </c>
      <c r="O29" s="3">
        <v>113.0</v>
      </c>
      <c r="P29" s="3">
        <v>0.0</v>
      </c>
      <c r="Q29" s="3">
        <v>0.0</v>
      </c>
      <c r="R29" s="3">
        <v>0.0</v>
      </c>
      <c r="S29" s="3">
        <v>70.0</v>
      </c>
      <c r="T29" s="3">
        <v>0.0</v>
      </c>
      <c r="U29" s="3">
        <v>1.0</v>
      </c>
      <c r="V29" s="3">
        <v>41.0</v>
      </c>
      <c r="W29" s="3">
        <v>0.0</v>
      </c>
      <c r="X29" s="3">
        <v>0.0</v>
      </c>
      <c r="Y29" s="3">
        <v>2.0</v>
      </c>
      <c r="Z29" s="3">
        <v>33.0</v>
      </c>
      <c r="AA29" s="3">
        <v>0.0</v>
      </c>
      <c r="AB29" s="3">
        <v>0.0</v>
      </c>
      <c r="AC29" s="3">
        <v>1.0</v>
      </c>
      <c r="AD29" s="3">
        <v>0.0</v>
      </c>
      <c r="AE29" s="3">
        <v>23.0</v>
      </c>
      <c r="AF29" s="3">
        <v>0.0</v>
      </c>
      <c r="AG29" s="3">
        <v>0.0</v>
      </c>
      <c r="AH29" s="3">
        <v>0.0</v>
      </c>
      <c r="AI29" s="3">
        <v>15.0</v>
      </c>
      <c r="AJ29" s="3">
        <v>0.0</v>
      </c>
      <c r="AK29" s="3">
        <v>0.0</v>
      </c>
    </row>
    <row r="30">
      <c r="A30" s="10">
        <f t="shared" si="1"/>
        <v>26</v>
      </c>
      <c r="B30" s="20" t="s">
        <v>91</v>
      </c>
      <c r="C30" s="23">
        <v>44545.0</v>
      </c>
      <c r="D30" s="22" t="s">
        <v>92</v>
      </c>
      <c r="E30" s="3">
        <v>0.0</v>
      </c>
      <c r="F30" s="3">
        <v>452.0</v>
      </c>
      <c r="G30" s="3">
        <v>23.0</v>
      </c>
      <c r="H30" s="3">
        <v>1.0</v>
      </c>
      <c r="I30" s="3">
        <v>24.0</v>
      </c>
      <c r="J30" s="3">
        <v>183.0</v>
      </c>
      <c r="K30" s="3">
        <v>0.0</v>
      </c>
      <c r="L30" s="3">
        <v>1.0</v>
      </c>
      <c r="M30" s="3">
        <v>17.0</v>
      </c>
      <c r="N30" s="3">
        <v>111.0</v>
      </c>
      <c r="O30" s="3">
        <v>0.0</v>
      </c>
      <c r="P30" s="3">
        <v>0.0</v>
      </c>
      <c r="Q30" s="3">
        <v>2.0</v>
      </c>
      <c r="R30" s="3">
        <v>70.0</v>
      </c>
      <c r="S30" s="3">
        <v>0.0</v>
      </c>
      <c r="T30" s="3">
        <v>0.0</v>
      </c>
      <c r="U30" s="3">
        <v>1.0</v>
      </c>
      <c r="V30" s="3">
        <v>41.0</v>
      </c>
      <c r="W30" s="3">
        <v>0.0</v>
      </c>
      <c r="X30" s="3">
        <v>0.0</v>
      </c>
      <c r="Y30" s="3">
        <v>2.0</v>
      </c>
      <c r="Z30" s="3">
        <v>33.0</v>
      </c>
      <c r="AA30" s="3">
        <v>0.0</v>
      </c>
      <c r="AB30" s="3">
        <v>0.0</v>
      </c>
      <c r="AC30" s="3">
        <v>1.0</v>
      </c>
      <c r="AD30" s="3">
        <v>0.0</v>
      </c>
      <c r="AE30" s="3">
        <v>22.0</v>
      </c>
      <c r="AF30" s="3">
        <v>0.0</v>
      </c>
      <c r="AG30" s="3">
        <v>1.0</v>
      </c>
      <c r="AH30" s="3">
        <v>14.0</v>
      </c>
      <c r="AI30" s="3">
        <v>1.0</v>
      </c>
      <c r="AJ30" s="3">
        <v>0.0</v>
      </c>
      <c r="AK30" s="3">
        <v>0.0</v>
      </c>
    </row>
    <row r="31">
      <c r="A31" s="10">
        <f t="shared" si="1"/>
        <v>27</v>
      </c>
      <c r="B31" s="20" t="s">
        <v>93</v>
      </c>
      <c r="C31" s="23">
        <v>44545.0</v>
      </c>
      <c r="D31" s="22" t="s">
        <v>94</v>
      </c>
      <c r="E31" s="3">
        <v>0.0</v>
      </c>
      <c r="F31" s="3">
        <v>486.0</v>
      </c>
      <c r="G31" s="3">
        <v>0.0</v>
      </c>
      <c r="H31" s="3">
        <v>1.0</v>
      </c>
      <c r="I31" s="3">
        <v>13.0</v>
      </c>
      <c r="J31" s="3">
        <v>194.0</v>
      </c>
      <c r="K31" s="3">
        <v>0.0</v>
      </c>
      <c r="L31" s="3">
        <v>0.0</v>
      </c>
      <c r="M31" s="3">
        <v>7.0</v>
      </c>
      <c r="N31" s="3">
        <v>110.0</v>
      </c>
      <c r="O31" s="3">
        <v>0.0</v>
      </c>
      <c r="P31" s="3">
        <v>0.0</v>
      </c>
      <c r="Q31" s="3">
        <v>3.0</v>
      </c>
      <c r="R31" s="3">
        <v>70.0</v>
      </c>
      <c r="S31" s="3">
        <v>0.0</v>
      </c>
      <c r="T31" s="3">
        <v>0.0</v>
      </c>
      <c r="U31" s="3">
        <v>1.0</v>
      </c>
      <c r="V31" s="3">
        <v>42.0</v>
      </c>
      <c r="W31" s="3">
        <v>0.0</v>
      </c>
      <c r="X31" s="3">
        <v>0.0</v>
      </c>
      <c r="Y31" s="3">
        <v>1.0</v>
      </c>
      <c r="Z31" s="3">
        <v>33.0</v>
      </c>
      <c r="AA31" s="3">
        <v>0.0</v>
      </c>
      <c r="AB31" s="3">
        <v>1.0</v>
      </c>
      <c r="AC31" s="3">
        <v>0.0</v>
      </c>
      <c r="AD31" s="3">
        <v>22.0</v>
      </c>
      <c r="AE31" s="3">
        <v>0.0</v>
      </c>
      <c r="AF31" s="3">
        <v>0.0</v>
      </c>
      <c r="AG31" s="3">
        <v>1.0</v>
      </c>
      <c r="AH31" s="3">
        <v>15.0</v>
      </c>
      <c r="AI31" s="3">
        <v>0.0</v>
      </c>
      <c r="AJ31" s="3">
        <v>0.0</v>
      </c>
      <c r="AK31" s="3">
        <v>0.0</v>
      </c>
    </row>
    <row r="32">
      <c r="A32" s="10">
        <f t="shared" si="1"/>
        <v>28</v>
      </c>
      <c r="B32" s="20" t="s">
        <v>95</v>
      </c>
      <c r="C32" s="23">
        <v>44545.0</v>
      </c>
      <c r="D32" s="22" t="s">
        <v>96</v>
      </c>
      <c r="E32" s="3">
        <v>0.0</v>
      </c>
      <c r="F32" s="3">
        <v>481.0</v>
      </c>
      <c r="G32" s="3">
        <v>7.0</v>
      </c>
      <c r="H32" s="3">
        <v>0.0</v>
      </c>
      <c r="I32" s="3">
        <v>12.0</v>
      </c>
      <c r="J32" s="3">
        <v>188.0</v>
      </c>
      <c r="K32" s="3">
        <v>7.0</v>
      </c>
      <c r="L32" s="3">
        <v>0.0</v>
      </c>
      <c r="M32" s="3">
        <v>6.0</v>
      </c>
      <c r="N32" s="3">
        <v>111.0</v>
      </c>
      <c r="O32" s="3">
        <v>0.0</v>
      </c>
      <c r="P32" s="3">
        <v>0.0</v>
      </c>
      <c r="Q32" s="3">
        <v>2.0</v>
      </c>
      <c r="R32" s="3">
        <v>69.0</v>
      </c>
      <c r="S32" s="3">
        <v>0.0</v>
      </c>
      <c r="T32" s="3">
        <v>0.0</v>
      </c>
      <c r="U32" s="3">
        <v>2.0</v>
      </c>
      <c r="V32" s="3">
        <v>43.0</v>
      </c>
      <c r="W32" s="3">
        <v>0.0</v>
      </c>
      <c r="X32" s="3">
        <v>0.0</v>
      </c>
      <c r="Y32" s="3">
        <v>0.0</v>
      </c>
      <c r="Z32" s="3">
        <v>33.0</v>
      </c>
      <c r="AA32" s="3">
        <v>0.0</v>
      </c>
      <c r="AB32" s="3">
        <v>0.0</v>
      </c>
      <c r="AC32" s="3">
        <v>1.0</v>
      </c>
      <c r="AD32" s="3">
        <v>22.0</v>
      </c>
      <c r="AE32" s="3">
        <v>0.0</v>
      </c>
      <c r="AF32" s="3">
        <v>0.0</v>
      </c>
      <c r="AG32" s="3">
        <v>1.0</v>
      </c>
      <c r="AH32" s="3">
        <v>15.0</v>
      </c>
      <c r="AI32" s="3">
        <v>0.0</v>
      </c>
      <c r="AJ32" s="3">
        <v>0.0</v>
      </c>
      <c r="AK32" s="3">
        <v>0.0</v>
      </c>
    </row>
    <row r="33">
      <c r="A33" s="10">
        <f t="shared" si="1"/>
        <v>29</v>
      </c>
      <c r="B33" s="20" t="s">
        <v>97</v>
      </c>
      <c r="C33" s="23">
        <v>44545.0</v>
      </c>
      <c r="D33" s="22" t="s">
        <v>98</v>
      </c>
      <c r="E33" s="3">
        <v>0.0</v>
      </c>
      <c r="F33" s="3">
        <v>491.0</v>
      </c>
      <c r="G33" s="3">
        <v>0.0</v>
      </c>
      <c r="H33" s="3">
        <v>0.0</v>
      </c>
      <c r="I33" s="3">
        <v>9.0</v>
      </c>
      <c r="J33" s="3">
        <v>197.0</v>
      </c>
      <c r="K33" s="3">
        <v>0.0</v>
      </c>
      <c r="L33" s="3">
        <v>0.0</v>
      </c>
      <c r="M33" s="3">
        <v>4.0</v>
      </c>
      <c r="N33" s="3">
        <v>112.0</v>
      </c>
      <c r="O33" s="3">
        <v>0.0</v>
      </c>
      <c r="P33" s="3">
        <v>0.0</v>
      </c>
      <c r="Q33" s="3">
        <v>1.0</v>
      </c>
      <c r="R33" s="3">
        <v>70.0</v>
      </c>
      <c r="S33" s="3">
        <v>0.0</v>
      </c>
      <c r="T33" s="3">
        <v>0.0</v>
      </c>
      <c r="U33" s="3">
        <v>1.0</v>
      </c>
      <c r="V33" s="3">
        <v>43.0</v>
      </c>
      <c r="W33" s="3">
        <v>0.0</v>
      </c>
      <c r="X33" s="3">
        <v>0.0</v>
      </c>
      <c r="Y33" s="3">
        <v>0.0</v>
      </c>
      <c r="Z33" s="3">
        <v>33.0</v>
      </c>
      <c r="AA33" s="3">
        <v>0.0</v>
      </c>
      <c r="AB33" s="3">
        <v>0.0</v>
      </c>
      <c r="AC33" s="3">
        <v>1.0</v>
      </c>
      <c r="AD33" s="3">
        <v>21.0</v>
      </c>
      <c r="AE33" s="3">
        <v>0.0</v>
      </c>
      <c r="AF33" s="3">
        <v>0.0</v>
      </c>
      <c r="AG33" s="3">
        <v>2.0</v>
      </c>
      <c r="AH33" s="3">
        <v>15.0</v>
      </c>
      <c r="AI33" s="3">
        <v>0.0</v>
      </c>
      <c r="AJ33" s="3">
        <v>0.0</v>
      </c>
      <c r="AK33" s="3">
        <v>0.0</v>
      </c>
    </row>
    <row r="34">
      <c r="A34" s="10">
        <f t="shared" si="1"/>
        <v>30</v>
      </c>
      <c r="B34" s="20" t="s">
        <v>99</v>
      </c>
      <c r="C34" s="23">
        <v>44545.0</v>
      </c>
      <c r="D34" s="22" t="s">
        <v>100</v>
      </c>
      <c r="E34" s="3">
        <v>0.0</v>
      </c>
      <c r="F34" s="3">
        <v>397.0</v>
      </c>
      <c r="G34" s="3">
        <v>70.0</v>
      </c>
      <c r="H34" s="3">
        <v>19.0</v>
      </c>
      <c r="I34" s="3">
        <v>14.0</v>
      </c>
      <c r="J34" s="3">
        <v>198.0</v>
      </c>
      <c r="K34" s="3">
        <v>0.0</v>
      </c>
      <c r="L34" s="3">
        <v>0.0</v>
      </c>
      <c r="M34" s="3">
        <v>3.0</v>
      </c>
      <c r="N34" s="3">
        <v>105.0</v>
      </c>
      <c r="O34" s="3">
        <v>0.0</v>
      </c>
      <c r="P34" s="3">
        <v>1.0</v>
      </c>
      <c r="Q34" s="3">
        <v>7.0</v>
      </c>
      <c r="R34" s="3">
        <v>1.0</v>
      </c>
      <c r="S34" s="3">
        <v>69.0</v>
      </c>
      <c r="T34" s="3">
        <v>0.0</v>
      </c>
      <c r="U34" s="3">
        <v>1.0</v>
      </c>
      <c r="V34" s="3">
        <v>43.0</v>
      </c>
      <c r="W34" s="3">
        <v>0.0</v>
      </c>
      <c r="X34" s="3">
        <v>0.0</v>
      </c>
      <c r="Y34" s="3">
        <v>0.0</v>
      </c>
      <c r="Z34" s="3">
        <v>33.0</v>
      </c>
      <c r="AA34" s="3">
        <v>0.0</v>
      </c>
      <c r="AB34" s="3">
        <v>0.0</v>
      </c>
      <c r="AC34" s="3">
        <v>1.0</v>
      </c>
      <c r="AD34" s="3">
        <v>2.0</v>
      </c>
      <c r="AE34" s="3">
        <v>1.0</v>
      </c>
      <c r="AF34" s="3">
        <v>18.0</v>
      </c>
      <c r="AG34" s="3">
        <v>2.0</v>
      </c>
      <c r="AH34" s="3">
        <v>15.0</v>
      </c>
      <c r="AI34" s="3">
        <v>0.0</v>
      </c>
      <c r="AJ34" s="3">
        <v>0.0</v>
      </c>
      <c r="AK34" s="3">
        <v>0.0</v>
      </c>
    </row>
    <row r="35">
      <c r="A35" s="10">
        <f t="shared" si="1"/>
        <v>31</v>
      </c>
      <c r="B35" s="20" t="s">
        <v>101</v>
      </c>
      <c r="C35" s="23">
        <v>44545.0</v>
      </c>
      <c r="D35" s="22" t="s">
        <v>102</v>
      </c>
      <c r="E35" s="3">
        <v>0.0</v>
      </c>
      <c r="F35" s="3">
        <v>491.0</v>
      </c>
      <c r="G35" s="3">
        <v>0.0</v>
      </c>
      <c r="H35" s="3">
        <v>0.0</v>
      </c>
      <c r="I35" s="3">
        <v>9.0</v>
      </c>
      <c r="J35" s="3">
        <v>199.0</v>
      </c>
      <c r="K35" s="3">
        <v>0.0</v>
      </c>
      <c r="L35" s="3">
        <v>0.0</v>
      </c>
      <c r="M35" s="3">
        <v>2.0</v>
      </c>
      <c r="N35" s="3">
        <v>109.0</v>
      </c>
      <c r="O35" s="3">
        <v>0.0</v>
      </c>
      <c r="P35" s="3">
        <v>0.0</v>
      </c>
      <c r="Q35" s="3">
        <v>4.0</v>
      </c>
      <c r="R35" s="3">
        <v>71.0</v>
      </c>
      <c r="S35" s="3">
        <v>0.0</v>
      </c>
      <c r="T35" s="3">
        <v>0.0</v>
      </c>
      <c r="U35" s="3">
        <v>0.0</v>
      </c>
      <c r="V35" s="3">
        <v>43.0</v>
      </c>
      <c r="W35" s="3">
        <v>0.0</v>
      </c>
      <c r="X35" s="3">
        <v>0.0</v>
      </c>
      <c r="Y35" s="3">
        <v>0.0</v>
      </c>
      <c r="Z35" s="3">
        <v>33.0</v>
      </c>
      <c r="AA35" s="3">
        <v>0.0</v>
      </c>
      <c r="AB35" s="3">
        <v>0.0</v>
      </c>
      <c r="AC35" s="3">
        <v>0.0</v>
      </c>
      <c r="AD35" s="3">
        <v>21.0</v>
      </c>
      <c r="AE35" s="3">
        <v>0.0</v>
      </c>
      <c r="AF35" s="3">
        <v>0.0</v>
      </c>
      <c r="AG35" s="3">
        <v>2.0</v>
      </c>
      <c r="AH35" s="3">
        <v>15.0</v>
      </c>
      <c r="AI35" s="3">
        <v>0.0</v>
      </c>
      <c r="AJ35" s="3">
        <v>0.0</v>
      </c>
      <c r="AK35" s="3">
        <v>0.0</v>
      </c>
    </row>
    <row r="36">
      <c r="A36" s="10">
        <f t="shared" si="1"/>
        <v>32</v>
      </c>
      <c r="B36" s="20" t="s">
        <v>103</v>
      </c>
      <c r="C36" s="23">
        <v>44545.0</v>
      </c>
      <c r="D36" s="22" t="s">
        <v>104</v>
      </c>
      <c r="E36" s="3">
        <v>0.0</v>
      </c>
      <c r="F36" s="3">
        <v>477.0</v>
      </c>
      <c r="G36" s="3">
        <v>0.0</v>
      </c>
      <c r="H36" s="3">
        <v>0.0</v>
      </c>
      <c r="I36" s="3">
        <v>23.0</v>
      </c>
      <c r="J36" s="3">
        <v>194.0</v>
      </c>
      <c r="K36" s="3">
        <v>0.0</v>
      </c>
      <c r="L36" s="3">
        <v>0.0</v>
      </c>
      <c r="M36" s="3">
        <v>7.0</v>
      </c>
      <c r="N36" s="3">
        <v>108.0</v>
      </c>
      <c r="O36" s="3">
        <v>0.0</v>
      </c>
      <c r="P36" s="3">
        <v>0.0</v>
      </c>
      <c r="Q36" s="3">
        <v>5.0</v>
      </c>
      <c r="R36" s="3">
        <v>67.0</v>
      </c>
      <c r="S36" s="3">
        <v>0.0</v>
      </c>
      <c r="T36" s="3">
        <v>0.0</v>
      </c>
      <c r="U36" s="3">
        <v>4.0</v>
      </c>
      <c r="V36" s="3">
        <v>43.0</v>
      </c>
      <c r="W36" s="3">
        <v>0.0</v>
      </c>
      <c r="X36" s="3">
        <v>0.0</v>
      </c>
      <c r="Y36" s="3">
        <v>0.0</v>
      </c>
      <c r="Z36" s="3">
        <v>32.0</v>
      </c>
      <c r="AA36" s="3">
        <v>0.0</v>
      </c>
      <c r="AB36" s="3">
        <v>0.0</v>
      </c>
      <c r="AC36" s="3">
        <v>2.0</v>
      </c>
      <c r="AD36" s="3">
        <v>19.0</v>
      </c>
      <c r="AE36" s="3">
        <v>0.0</v>
      </c>
      <c r="AF36" s="3">
        <v>0.0</v>
      </c>
      <c r="AG36" s="3">
        <v>4.0</v>
      </c>
      <c r="AH36" s="3">
        <v>14.0</v>
      </c>
      <c r="AI36" s="3">
        <v>0.0</v>
      </c>
      <c r="AJ36" s="3">
        <v>0.0</v>
      </c>
      <c r="AK36" s="3">
        <v>1.0</v>
      </c>
    </row>
    <row r="37" ht="63.0" customHeight="1">
      <c r="A37" s="10">
        <f t="shared" si="1"/>
        <v>33</v>
      </c>
      <c r="B37" s="20" t="s">
        <v>105</v>
      </c>
      <c r="C37" s="23">
        <v>44593.0</v>
      </c>
      <c r="D37" s="22" t="s">
        <v>106</v>
      </c>
      <c r="E37" s="3">
        <v>0.0</v>
      </c>
      <c r="F37" s="3">
        <v>346.0</v>
      </c>
      <c r="G37" s="3">
        <v>97.0</v>
      </c>
      <c r="H37" s="3">
        <v>0.0</v>
      </c>
      <c r="I37" s="3">
        <v>57.0</v>
      </c>
      <c r="J37" s="3">
        <v>186.0</v>
      </c>
      <c r="K37" s="3">
        <v>0.0</v>
      </c>
      <c r="L37" s="3">
        <v>0.0</v>
      </c>
      <c r="M37" s="3">
        <v>16.0</v>
      </c>
      <c r="N37" s="3">
        <v>0.0</v>
      </c>
      <c r="O37" s="3">
        <v>97.0</v>
      </c>
      <c r="P37" s="3">
        <v>0.0</v>
      </c>
      <c r="Q37" s="3">
        <v>16.0</v>
      </c>
      <c r="R37" s="3">
        <v>62.0</v>
      </c>
      <c r="S37" s="3">
        <v>0.0</v>
      </c>
      <c r="T37" s="3">
        <v>0.0</v>
      </c>
      <c r="U37" s="3">
        <v>9.0</v>
      </c>
      <c r="V37" s="3">
        <v>34.0</v>
      </c>
      <c r="W37" s="3">
        <v>0.0</v>
      </c>
      <c r="X37" s="3">
        <v>0.0</v>
      </c>
      <c r="Y37" s="3">
        <v>3.0</v>
      </c>
      <c r="Z37" s="3">
        <v>30.0</v>
      </c>
      <c r="AA37" s="3">
        <v>0.0</v>
      </c>
      <c r="AB37" s="3">
        <v>0.0</v>
      </c>
      <c r="AC37" s="3">
        <v>4.0</v>
      </c>
      <c r="AD37" s="3">
        <v>19.0</v>
      </c>
      <c r="AE37" s="3">
        <v>0.0</v>
      </c>
      <c r="AF37" s="3">
        <v>0.0</v>
      </c>
      <c r="AG37" s="3">
        <v>4.0</v>
      </c>
      <c r="AH37" s="3">
        <v>15.0</v>
      </c>
      <c r="AI37" s="3">
        <v>0.0</v>
      </c>
      <c r="AJ37" s="3">
        <v>0.0</v>
      </c>
      <c r="AK37" s="3">
        <v>1.0</v>
      </c>
    </row>
    <row r="38">
      <c r="A38" s="10">
        <f t="shared" si="1"/>
        <v>34</v>
      </c>
      <c r="B38" s="20" t="s">
        <v>107</v>
      </c>
      <c r="C38" s="23">
        <v>44593.0</v>
      </c>
      <c r="D38" s="22" t="s">
        <v>108</v>
      </c>
      <c r="E38" s="3">
        <v>0.0</v>
      </c>
      <c r="F38" s="3">
        <v>473.0</v>
      </c>
      <c r="G38" s="3">
        <v>0.0</v>
      </c>
      <c r="H38" s="3">
        <v>0.0</v>
      </c>
      <c r="I38" s="3">
        <v>27.0</v>
      </c>
      <c r="J38" s="3">
        <v>189.0</v>
      </c>
      <c r="K38" s="3">
        <v>0.0</v>
      </c>
      <c r="L38" s="3">
        <v>0.0</v>
      </c>
      <c r="M38" s="3">
        <v>13.0</v>
      </c>
      <c r="N38" s="3">
        <v>105.0</v>
      </c>
      <c r="O38" s="3">
        <v>0.0</v>
      </c>
      <c r="P38" s="3">
        <v>0.0</v>
      </c>
      <c r="Q38" s="3">
        <v>8.0</v>
      </c>
      <c r="R38" s="3">
        <v>70.0</v>
      </c>
      <c r="S38" s="3">
        <v>0.0</v>
      </c>
      <c r="T38" s="3">
        <v>0.0</v>
      </c>
      <c r="U38" s="3">
        <v>1.0</v>
      </c>
      <c r="V38" s="3">
        <v>41.0</v>
      </c>
      <c r="W38" s="3">
        <v>0.0</v>
      </c>
      <c r="X38" s="3">
        <v>0.0</v>
      </c>
      <c r="Y38" s="3">
        <v>1.0</v>
      </c>
      <c r="Z38" s="3">
        <v>32.0</v>
      </c>
      <c r="AA38" s="3">
        <v>0.0</v>
      </c>
      <c r="AB38" s="3">
        <v>0.0</v>
      </c>
      <c r="AC38" s="3">
        <v>1.0</v>
      </c>
      <c r="AD38" s="3">
        <v>21.0</v>
      </c>
      <c r="AE38" s="3">
        <v>0.0</v>
      </c>
      <c r="AF38" s="3">
        <v>0.0</v>
      </c>
      <c r="AG38" s="3">
        <v>2.0</v>
      </c>
      <c r="AH38" s="3">
        <v>15.0</v>
      </c>
      <c r="AI38" s="3">
        <v>0.0</v>
      </c>
      <c r="AJ38" s="3">
        <v>0.0</v>
      </c>
      <c r="AK38" s="3">
        <v>1.0</v>
      </c>
    </row>
    <row r="39">
      <c r="A39" s="10">
        <f t="shared" si="1"/>
        <v>35</v>
      </c>
      <c r="B39" s="20" t="s">
        <v>109</v>
      </c>
      <c r="C39" s="23">
        <v>44593.0</v>
      </c>
      <c r="D39" s="22" t="s">
        <v>110</v>
      </c>
      <c r="E39" s="3">
        <v>0.0</v>
      </c>
      <c r="F39" s="3">
        <v>473.0</v>
      </c>
      <c r="G39" s="3">
        <v>0.0</v>
      </c>
      <c r="H39" s="3">
        <v>0.0</v>
      </c>
      <c r="I39" s="3">
        <v>27.0</v>
      </c>
      <c r="J39" s="3">
        <v>189.0</v>
      </c>
      <c r="K39" s="3">
        <v>0.0</v>
      </c>
      <c r="L39" s="3">
        <v>0.0</v>
      </c>
      <c r="M39" s="3">
        <v>13.0</v>
      </c>
      <c r="N39" s="3">
        <v>107.0</v>
      </c>
      <c r="O39" s="3">
        <v>0.0</v>
      </c>
      <c r="P39" s="3">
        <v>0.0</v>
      </c>
      <c r="Q39" s="3">
        <v>6.0</v>
      </c>
      <c r="R39" s="3">
        <v>68.0</v>
      </c>
      <c r="S39" s="3">
        <v>0.0</v>
      </c>
      <c r="T39" s="3">
        <v>0.0</v>
      </c>
      <c r="U39" s="3">
        <v>3.0</v>
      </c>
      <c r="V39" s="3">
        <v>41.0</v>
      </c>
      <c r="W39" s="3">
        <v>0.0</v>
      </c>
      <c r="X39" s="3">
        <v>0.0</v>
      </c>
      <c r="Y39" s="3">
        <v>1.0</v>
      </c>
      <c r="Z39" s="3">
        <v>32.0</v>
      </c>
      <c r="AA39" s="3">
        <v>0.0</v>
      </c>
      <c r="AB39" s="3">
        <v>0.0</v>
      </c>
      <c r="AC39" s="3">
        <v>1.0</v>
      </c>
      <c r="AD39" s="3">
        <v>21.0</v>
      </c>
      <c r="AE39" s="3">
        <v>0.0</v>
      </c>
      <c r="AF39" s="3">
        <v>0.0</v>
      </c>
      <c r="AG39" s="3">
        <v>2.0</v>
      </c>
      <c r="AH39" s="3">
        <v>15.0</v>
      </c>
      <c r="AI39" s="3">
        <v>0.0</v>
      </c>
      <c r="AJ39" s="3">
        <v>0.0</v>
      </c>
      <c r="AK39" s="3">
        <v>1.0</v>
      </c>
    </row>
    <row r="40">
      <c r="A40" s="10">
        <f t="shared" si="1"/>
        <v>36</v>
      </c>
      <c r="B40" s="20" t="s">
        <v>111</v>
      </c>
      <c r="C40" s="23">
        <v>44593.0</v>
      </c>
      <c r="D40" s="22" t="s">
        <v>112</v>
      </c>
      <c r="E40" s="3">
        <v>0.0</v>
      </c>
      <c r="F40" s="3">
        <v>474.0</v>
      </c>
      <c r="G40" s="3">
        <v>0.0</v>
      </c>
      <c r="H40" s="3">
        <v>0.0</v>
      </c>
      <c r="I40" s="3">
        <v>26.0</v>
      </c>
      <c r="J40" s="3">
        <v>194.0</v>
      </c>
      <c r="K40" s="3">
        <v>0.0</v>
      </c>
      <c r="L40" s="3">
        <v>0.0</v>
      </c>
      <c r="M40" s="3">
        <v>8.0</v>
      </c>
      <c r="N40" s="3">
        <v>104.0</v>
      </c>
      <c r="O40" s="3">
        <v>0.0</v>
      </c>
      <c r="P40" s="3">
        <v>0.0</v>
      </c>
      <c r="Q40" s="3">
        <v>9.0</v>
      </c>
      <c r="R40" s="3">
        <v>68.0</v>
      </c>
      <c r="S40" s="3">
        <v>0.0</v>
      </c>
      <c r="T40" s="3">
        <v>0.0</v>
      </c>
      <c r="U40" s="3">
        <v>3.0</v>
      </c>
      <c r="V40" s="3">
        <v>42.0</v>
      </c>
      <c r="W40" s="3">
        <v>0.0</v>
      </c>
      <c r="X40" s="3">
        <v>0.0</v>
      </c>
      <c r="Y40" s="3">
        <v>0.0</v>
      </c>
      <c r="Z40" s="3">
        <v>32.0</v>
      </c>
      <c r="AA40" s="3">
        <v>0.0</v>
      </c>
      <c r="AB40" s="3">
        <v>0.0</v>
      </c>
      <c r="AC40" s="3">
        <v>1.0</v>
      </c>
      <c r="AD40" s="3">
        <v>20.0</v>
      </c>
      <c r="AE40" s="3">
        <v>0.0</v>
      </c>
      <c r="AF40" s="3">
        <v>0.0</v>
      </c>
      <c r="AG40" s="3">
        <v>3.0</v>
      </c>
      <c r="AH40" s="3">
        <v>14.0</v>
      </c>
      <c r="AI40" s="3">
        <v>0.0</v>
      </c>
      <c r="AJ40" s="3">
        <v>0.0</v>
      </c>
      <c r="AK40" s="3">
        <v>2.0</v>
      </c>
    </row>
    <row r="41" ht="63.75" customHeight="1">
      <c r="A41" s="10">
        <f t="shared" si="1"/>
        <v>37</v>
      </c>
      <c r="B41" s="20" t="s">
        <v>113</v>
      </c>
      <c r="C41" s="23">
        <v>44595.0</v>
      </c>
      <c r="D41" s="22" t="s">
        <v>114</v>
      </c>
      <c r="E41" s="3">
        <v>0.0</v>
      </c>
      <c r="F41" s="3">
        <v>476.0</v>
      </c>
      <c r="G41" s="3">
        <v>0.0</v>
      </c>
      <c r="H41" s="3">
        <v>0.0</v>
      </c>
      <c r="I41" s="3">
        <v>24.0</v>
      </c>
      <c r="J41" s="3">
        <v>187.0</v>
      </c>
      <c r="K41" s="3">
        <v>0.0</v>
      </c>
      <c r="L41" s="3">
        <v>0.0</v>
      </c>
      <c r="M41" s="3">
        <v>15.0</v>
      </c>
      <c r="N41" s="3">
        <v>109.0</v>
      </c>
      <c r="O41" s="3">
        <v>0.0</v>
      </c>
      <c r="P41" s="3">
        <v>0.0</v>
      </c>
      <c r="Q41" s="3">
        <v>4.0</v>
      </c>
      <c r="R41" s="3">
        <v>69.0</v>
      </c>
      <c r="S41" s="3">
        <v>0.0</v>
      </c>
      <c r="T41" s="3">
        <v>0.0</v>
      </c>
      <c r="U41" s="3">
        <v>2.0</v>
      </c>
      <c r="V41" s="3">
        <v>42.0</v>
      </c>
      <c r="W41" s="3">
        <v>0.0</v>
      </c>
      <c r="X41" s="3">
        <v>0.0</v>
      </c>
      <c r="Y41" s="3">
        <v>0.0</v>
      </c>
      <c r="Z41" s="3">
        <v>32.0</v>
      </c>
      <c r="AA41" s="3">
        <v>0.0</v>
      </c>
      <c r="AB41" s="3">
        <v>0.0</v>
      </c>
      <c r="AC41" s="3">
        <v>1.0</v>
      </c>
      <c r="AD41" s="3">
        <v>22.0</v>
      </c>
      <c r="AE41" s="3">
        <v>0.0</v>
      </c>
      <c r="AF41" s="3">
        <v>0.0</v>
      </c>
      <c r="AG41" s="3">
        <v>1.0</v>
      </c>
      <c r="AH41" s="3">
        <v>15.0</v>
      </c>
      <c r="AI41" s="3">
        <v>0.0</v>
      </c>
      <c r="AJ41" s="3">
        <v>0.0</v>
      </c>
      <c r="AK41" s="3">
        <v>1.0</v>
      </c>
    </row>
    <row r="42">
      <c r="A42" s="10">
        <f t="shared" si="1"/>
        <v>38</v>
      </c>
      <c r="B42" s="20" t="s">
        <v>115</v>
      </c>
      <c r="C42" s="23">
        <v>44595.0</v>
      </c>
      <c r="D42" s="22" t="s">
        <v>116</v>
      </c>
      <c r="E42" s="3">
        <v>0.0</v>
      </c>
      <c r="F42" s="3">
        <v>482.0</v>
      </c>
      <c r="G42" s="3">
        <v>0.0</v>
      </c>
      <c r="H42" s="3">
        <v>0.0</v>
      </c>
      <c r="I42" s="3">
        <v>18.0</v>
      </c>
      <c r="J42" s="3">
        <v>193.0</v>
      </c>
      <c r="K42" s="3">
        <v>0.0</v>
      </c>
      <c r="L42" s="3">
        <v>0.0</v>
      </c>
      <c r="M42" s="3">
        <v>9.0</v>
      </c>
      <c r="N42" s="3">
        <v>109.0</v>
      </c>
      <c r="O42" s="3">
        <v>0.0</v>
      </c>
      <c r="P42" s="3">
        <v>0.0</v>
      </c>
      <c r="Q42" s="3">
        <v>5.0</v>
      </c>
      <c r="R42" s="3">
        <v>70.0</v>
      </c>
      <c r="S42" s="3">
        <v>0.0</v>
      </c>
      <c r="T42" s="3">
        <v>0.0</v>
      </c>
      <c r="U42" s="3">
        <v>1.0</v>
      </c>
      <c r="V42" s="3">
        <v>40.0</v>
      </c>
      <c r="W42" s="3">
        <v>0.0</v>
      </c>
      <c r="X42" s="3">
        <v>0.0</v>
      </c>
      <c r="Y42" s="3">
        <v>2.0</v>
      </c>
      <c r="Z42" s="3">
        <v>33.0</v>
      </c>
      <c r="AA42" s="3">
        <v>0.0</v>
      </c>
      <c r="AB42" s="3">
        <v>0.0</v>
      </c>
      <c r="AC42" s="3">
        <v>0.0</v>
      </c>
      <c r="AD42" s="3">
        <v>22.0</v>
      </c>
      <c r="AE42" s="3">
        <v>0.0</v>
      </c>
      <c r="AF42" s="3">
        <v>0.0</v>
      </c>
      <c r="AG42" s="3">
        <v>1.0</v>
      </c>
      <c r="AH42" s="3">
        <v>16.0</v>
      </c>
      <c r="AI42" s="3">
        <v>0.0</v>
      </c>
      <c r="AJ42" s="3">
        <v>0.0</v>
      </c>
      <c r="AK42" s="3">
        <v>0.0</v>
      </c>
    </row>
    <row r="43">
      <c r="A43" s="10">
        <f t="shared" si="1"/>
        <v>39</v>
      </c>
      <c r="B43" s="20" t="s">
        <v>117</v>
      </c>
      <c r="C43" s="23">
        <v>44595.0</v>
      </c>
      <c r="D43" s="22" t="s">
        <v>118</v>
      </c>
      <c r="E43" s="3">
        <v>0.0</v>
      </c>
      <c r="F43" s="3">
        <v>474.0</v>
      </c>
      <c r="G43" s="3">
        <v>0.0</v>
      </c>
      <c r="H43" s="3">
        <v>1.0</v>
      </c>
      <c r="I43" s="3">
        <v>25.0</v>
      </c>
      <c r="J43" s="3">
        <v>189.0</v>
      </c>
      <c r="K43" s="3">
        <v>0.0</v>
      </c>
      <c r="L43" s="3">
        <v>0.0</v>
      </c>
      <c r="M43" s="3">
        <v>13.0</v>
      </c>
      <c r="N43" s="3">
        <v>109.0</v>
      </c>
      <c r="O43" s="3">
        <v>0.0</v>
      </c>
      <c r="P43" s="3">
        <v>1.0</v>
      </c>
      <c r="Q43" s="3">
        <v>3.0</v>
      </c>
      <c r="R43" s="3">
        <v>64.0</v>
      </c>
      <c r="S43" s="3">
        <v>0.0</v>
      </c>
      <c r="T43" s="3">
        <v>0.0</v>
      </c>
      <c r="U43" s="3">
        <v>7.0</v>
      </c>
      <c r="V43" s="3">
        <v>42.0</v>
      </c>
      <c r="W43" s="3">
        <v>0.0</v>
      </c>
      <c r="X43" s="3">
        <v>0.0</v>
      </c>
      <c r="Y43" s="3">
        <v>0.0</v>
      </c>
      <c r="Z43" s="3">
        <v>32.0</v>
      </c>
      <c r="AA43" s="3">
        <v>0.0</v>
      </c>
      <c r="AB43" s="3">
        <v>0.0</v>
      </c>
      <c r="AC43" s="3">
        <v>1.0</v>
      </c>
      <c r="AD43" s="3">
        <v>22.0</v>
      </c>
      <c r="AE43" s="3">
        <v>0.0</v>
      </c>
      <c r="AF43" s="3">
        <v>0.0</v>
      </c>
      <c r="AG43" s="3">
        <v>1.0</v>
      </c>
      <c r="AH43" s="3">
        <v>16.0</v>
      </c>
      <c r="AI43" s="3">
        <v>0.0</v>
      </c>
      <c r="AJ43" s="3">
        <v>0.0</v>
      </c>
      <c r="AK43" s="3">
        <v>0.0</v>
      </c>
    </row>
    <row r="44">
      <c r="A44" s="10">
        <f t="shared" si="1"/>
        <v>40</v>
      </c>
      <c r="B44" s="20" t="s">
        <v>119</v>
      </c>
      <c r="C44" s="23">
        <v>44595.0</v>
      </c>
      <c r="D44" s="22" t="s">
        <v>120</v>
      </c>
      <c r="E44" s="3">
        <v>0.0</v>
      </c>
      <c r="F44" s="3">
        <v>459.0</v>
      </c>
      <c r="G44" s="3">
        <v>7.0</v>
      </c>
      <c r="H44" s="3">
        <v>18.0</v>
      </c>
      <c r="I44" s="3">
        <v>16.0</v>
      </c>
      <c r="J44" s="3">
        <v>175.0</v>
      </c>
      <c r="K44" s="3">
        <v>7.0</v>
      </c>
      <c r="L44" s="3">
        <v>9.0</v>
      </c>
      <c r="M44" s="3">
        <v>11.0</v>
      </c>
      <c r="N44" s="3">
        <v>109.0</v>
      </c>
      <c r="O44" s="3">
        <v>0.0</v>
      </c>
      <c r="P44" s="3">
        <v>2.0</v>
      </c>
      <c r="Q44" s="3">
        <v>2.0</v>
      </c>
      <c r="R44" s="3">
        <v>68.0</v>
      </c>
      <c r="S44" s="3">
        <v>0.0</v>
      </c>
      <c r="T44" s="3">
        <v>0.0</v>
      </c>
      <c r="U44" s="3">
        <v>3.0</v>
      </c>
      <c r="V44" s="3">
        <v>42.0</v>
      </c>
      <c r="W44" s="3">
        <v>0.0</v>
      </c>
      <c r="X44" s="3">
        <v>0.0</v>
      </c>
      <c r="Y44" s="3">
        <v>0.0</v>
      </c>
      <c r="Z44" s="3">
        <v>26.0</v>
      </c>
      <c r="AA44" s="3">
        <v>0.0</v>
      </c>
      <c r="AB44" s="3">
        <v>7.0</v>
      </c>
      <c r="AC44" s="3">
        <v>0.0</v>
      </c>
      <c r="AD44" s="3">
        <v>23.0</v>
      </c>
      <c r="AE44" s="3">
        <v>0.0</v>
      </c>
      <c r="AF44" s="3">
        <v>0.0</v>
      </c>
      <c r="AG44" s="3">
        <v>0.0</v>
      </c>
      <c r="AH44" s="3">
        <v>16.0</v>
      </c>
      <c r="AI44" s="3">
        <v>0.0</v>
      </c>
      <c r="AJ44" s="3">
        <v>0.0</v>
      </c>
      <c r="AK44" s="3">
        <v>0.0</v>
      </c>
    </row>
    <row r="45">
      <c r="A45" s="10">
        <f t="shared" si="1"/>
        <v>41</v>
      </c>
      <c r="B45" s="20" t="s">
        <v>121</v>
      </c>
      <c r="C45" s="23">
        <v>44601.0</v>
      </c>
      <c r="D45" s="22" t="s">
        <v>122</v>
      </c>
      <c r="E45" s="3">
        <v>0.0</v>
      </c>
      <c r="F45" s="3">
        <v>480.0</v>
      </c>
      <c r="G45" s="3">
        <v>0.0</v>
      </c>
      <c r="H45" s="3">
        <v>0.0</v>
      </c>
      <c r="I45" s="3">
        <v>20.0</v>
      </c>
      <c r="J45" s="3">
        <v>195.0</v>
      </c>
      <c r="K45" s="3">
        <v>0.0</v>
      </c>
      <c r="L45" s="3">
        <v>0.0</v>
      </c>
      <c r="M45" s="3">
        <v>7.0</v>
      </c>
      <c r="N45" s="3">
        <v>110.0</v>
      </c>
      <c r="O45" s="3">
        <v>0.0</v>
      </c>
      <c r="P45" s="3">
        <v>0.0</v>
      </c>
      <c r="Q45" s="3">
        <v>3.0</v>
      </c>
      <c r="R45" s="3">
        <v>68.0</v>
      </c>
      <c r="S45" s="3">
        <v>0.0</v>
      </c>
      <c r="T45" s="3">
        <v>0.0</v>
      </c>
      <c r="U45" s="3">
        <v>3.0</v>
      </c>
      <c r="V45" s="3">
        <v>40.0</v>
      </c>
      <c r="W45" s="3">
        <v>0.0</v>
      </c>
      <c r="X45" s="3">
        <v>0.0</v>
      </c>
      <c r="Y45" s="3">
        <v>2.0</v>
      </c>
      <c r="Z45" s="3">
        <v>30.0</v>
      </c>
      <c r="AA45" s="3">
        <v>0.0</v>
      </c>
      <c r="AB45" s="3">
        <v>0.0</v>
      </c>
      <c r="AC45" s="3">
        <v>3.0</v>
      </c>
      <c r="AD45" s="3">
        <v>22.0</v>
      </c>
      <c r="AE45" s="3">
        <v>0.0</v>
      </c>
      <c r="AF45" s="3">
        <v>0.0</v>
      </c>
      <c r="AG45" s="3">
        <v>1.0</v>
      </c>
      <c r="AH45" s="3">
        <v>15.0</v>
      </c>
      <c r="AI45" s="3">
        <v>0.0</v>
      </c>
      <c r="AJ45" s="3">
        <v>0.0</v>
      </c>
      <c r="AK45" s="3">
        <v>1.0</v>
      </c>
    </row>
    <row r="46">
      <c r="A46" s="10">
        <f t="shared" si="1"/>
        <v>42</v>
      </c>
      <c r="B46" s="20" t="s">
        <v>123</v>
      </c>
      <c r="C46" s="23">
        <v>44601.0</v>
      </c>
      <c r="D46" s="22" t="s">
        <v>124</v>
      </c>
      <c r="E46" s="3">
        <v>0.0</v>
      </c>
      <c r="F46" s="3">
        <v>482.0</v>
      </c>
      <c r="G46" s="3">
        <v>0.0</v>
      </c>
      <c r="H46" s="3">
        <v>0.0</v>
      </c>
      <c r="I46" s="3">
        <v>18.0</v>
      </c>
      <c r="J46" s="3">
        <v>192.0</v>
      </c>
      <c r="K46" s="3">
        <v>0.0</v>
      </c>
      <c r="L46" s="3">
        <v>0.0</v>
      </c>
      <c r="M46" s="3">
        <v>10.0</v>
      </c>
      <c r="N46" s="3">
        <v>108.0</v>
      </c>
      <c r="O46" s="3">
        <v>0.0</v>
      </c>
      <c r="P46" s="3">
        <v>0.0</v>
      </c>
      <c r="Q46" s="3">
        <v>5.0</v>
      </c>
      <c r="R46" s="3">
        <v>70.0</v>
      </c>
      <c r="S46" s="3">
        <v>0.0</v>
      </c>
      <c r="T46" s="3">
        <v>0.0</v>
      </c>
      <c r="U46" s="3">
        <v>1.0</v>
      </c>
      <c r="V46" s="3">
        <v>41.0</v>
      </c>
      <c r="W46" s="3">
        <v>0.0</v>
      </c>
      <c r="X46" s="3">
        <v>0.0</v>
      </c>
      <c r="Y46" s="3">
        <v>1.0</v>
      </c>
      <c r="Z46" s="3">
        <v>33.0</v>
      </c>
      <c r="AA46" s="3">
        <v>0.0</v>
      </c>
      <c r="AB46" s="3">
        <v>0.0</v>
      </c>
      <c r="AC46" s="3">
        <v>0.0</v>
      </c>
      <c r="AD46" s="3">
        <v>23.0</v>
      </c>
      <c r="AE46" s="3">
        <v>0.0</v>
      </c>
      <c r="AF46" s="3">
        <v>0.0</v>
      </c>
      <c r="AG46" s="3">
        <v>0.0</v>
      </c>
      <c r="AH46" s="3">
        <v>15.0</v>
      </c>
      <c r="AI46" s="3">
        <v>0.0</v>
      </c>
      <c r="AJ46" s="3">
        <v>0.0</v>
      </c>
      <c r="AK46" s="3">
        <v>1.0</v>
      </c>
    </row>
    <row r="47">
      <c r="A47" s="10">
        <f t="shared" si="1"/>
        <v>43</v>
      </c>
      <c r="B47" s="20" t="s">
        <v>125</v>
      </c>
      <c r="C47" s="23">
        <v>44601.0</v>
      </c>
      <c r="D47" s="22" t="s">
        <v>126</v>
      </c>
      <c r="E47" s="3">
        <v>0.0</v>
      </c>
      <c r="F47" s="3">
        <v>484.0</v>
      </c>
      <c r="G47" s="3">
        <v>0.0</v>
      </c>
      <c r="H47" s="3">
        <v>0.0</v>
      </c>
      <c r="I47" s="3">
        <v>16.0</v>
      </c>
      <c r="J47" s="3">
        <v>194.0</v>
      </c>
      <c r="K47" s="3">
        <v>0.0</v>
      </c>
      <c r="L47" s="3">
        <v>0.0</v>
      </c>
      <c r="M47" s="3">
        <v>8.0</v>
      </c>
      <c r="N47" s="3">
        <v>108.0</v>
      </c>
      <c r="O47" s="3">
        <v>0.0</v>
      </c>
      <c r="P47" s="3">
        <v>0.0</v>
      </c>
      <c r="Q47" s="3">
        <v>5.0</v>
      </c>
      <c r="R47" s="3">
        <v>70.0</v>
      </c>
      <c r="S47" s="3">
        <v>0.0</v>
      </c>
      <c r="T47" s="3">
        <v>0.0</v>
      </c>
      <c r="U47" s="3">
        <v>1.0</v>
      </c>
      <c r="V47" s="3">
        <v>41.0</v>
      </c>
      <c r="W47" s="3">
        <v>0.0</v>
      </c>
      <c r="X47" s="3">
        <v>0.0</v>
      </c>
      <c r="Y47" s="3">
        <v>1.0</v>
      </c>
      <c r="Z47" s="3">
        <v>33.0</v>
      </c>
      <c r="AA47" s="3">
        <v>0.0</v>
      </c>
      <c r="AB47" s="3">
        <v>0.0</v>
      </c>
      <c r="AC47" s="3">
        <v>0.0</v>
      </c>
      <c r="AD47" s="3">
        <v>23.0</v>
      </c>
      <c r="AE47" s="3">
        <v>0.0</v>
      </c>
      <c r="AF47" s="3">
        <v>0.0</v>
      </c>
      <c r="AG47" s="3">
        <v>0.0</v>
      </c>
      <c r="AH47" s="3">
        <v>15.0</v>
      </c>
      <c r="AI47" s="3">
        <v>0.0</v>
      </c>
      <c r="AJ47" s="3">
        <v>0.0</v>
      </c>
      <c r="AK47" s="3">
        <v>1.0</v>
      </c>
    </row>
    <row r="48">
      <c r="A48" s="10">
        <f t="shared" si="1"/>
        <v>44</v>
      </c>
      <c r="B48" s="20" t="s">
        <v>127</v>
      </c>
      <c r="C48" s="23">
        <v>44601.0</v>
      </c>
      <c r="D48" s="22" t="s">
        <v>128</v>
      </c>
      <c r="E48" s="3">
        <v>0.0</v>
      </c>
      <c r="F48" s="3">
        <v>483.0</v>
      </c>
      <c r="G48" s="3">
        <v>0.0</v>
      </c>
      <c r="H48" s="3">
        <v>0.0</v>
      </c>
      <c r="I48" s="3">
        <v>17.0</v>
      </c>
      <c r="J48" s="3">
        <v>190.0</v>
      </c>
      <c r="K48" s="3">
        <v>0.0</v>
      </c>
      <c r="L48" s="3">
        <v>0.0</v>
      </c>
      <c r="M48" s="3">
        <v>12.0</v>
      </c>
      <c r="N48" s="3">
        <v>109.0</v>
      </c>
      <c r="O48" s="3">
        <v>0.0</v>
      </c>
      <c r="P48" s="3">
        <v>0.0</v>
      </c>
      <c r="Q48" s="3">
        <v>4.0</v>
      </c>
      <c r="R48" s="3">
        <v>71.0</v>
      </c>
      <c r="S48" s="3">
        <v>0.0</v>
      </c>
      <c r="T48" s="3">
        <v>0.0</v>
      </c>
      <c r="U48" s="3">
        <v>0.0</v>
      </c>
      <c r="V48" s="3">
        <v>42.0</v>
      </c>
      <c r="W48" s="3">
        <v>0.0</v>
      </c>
      <c r="X48" s="3">
        <v>0.0</v>
      </c>
      <c r="Y48" s="3">
        <v>0.0</v>
      </c>
      <c r="Z48" s="3">
        <v>33.0</v>
      </c>
      <c r="AA48" s="3">
        <v>0.0</v>
      </c>
      <c r="AB48" s="3">
        <v>0.0</v>
      </c>
      <c r="AC48" s="3">
        <v>0.0</v>
      </c>
      <c r="AD48" s="3">
        <v>23.0</v>
      </c>
      <c r="AE48" s="3">
        <v>0.0</v>
      </c>
      <c r="AF48" s="3">
        <v>0.0</v>
      </c>
      <c r="AG48" s="3">
        <v>0.0</v>
      </c>
      <c r="AH48" s="3">
        <v>15.0</v>
      </c>
      <c r="AI48" s="3">
        <v>0.0</v>
      </c>
      <c r="AJ48" s="3">
        <v>0.0</v>
      </c>
      <c r="AK48" s="3">
        <v>1.0</v>
      </c>
    </row>
    <row r="49">
      <c r="A49" s="10">
        <f t="shared" si="1"/>
        <v>45</v>
      </c>
      <c r="B49" s="20" t="s">
        <v>129</v>
      </c>
      <c r="C49" s="23">
        <v>44601.0</v>
      </c>
      <c r="D49" s="22" t="s">
        <v>130</v>
      </c>
      <c r="E49" s="3">
        <v>0.0</v>
      </c>
      <c r="F49" s="3">
        <v>367.0</v>
      </c>
      <c r="G49" s="3">
        <v>9.0</v>
      </c>
      <c r="H49" s="3">
        <v>76.0</v>
      </c>
      <c r="I49" s="3">
        <v>48.0</v>
      </c>
      <c r="J49" s="3">
        <v>88.0</v>
      </c>
      <c r="K49" s="3">
        <v>9.0</v>
      </c>
      <c r="L49" s="3">
        <v>67.0</v>
      </c>
      <c r="M49" s="3">
        <v>38.0</v>
      </c>
      <c r="N49" s="3">
        <v>111.0</v>
      </c>
      <c r="O49" s="3">
        <v>0.0</v>
      </c>
      <c r="P49" s="3">
        <v>0.0</v>
      </c>
      <c r="Q49" s="3">
        <v>2.0</v>
      </c>
      <c r="R49" s="3">
        <v>68.0</v>
      </c>
      <c r="S49" s="3">
        <v>0.0</v>
      </c>
      <c r="T49" s="3">
        <v>0.0</v>
      </c>
      <c r="U49" s="3">
        <v>3.0</v>
      </c>
      <c r="V49" s="3">
        <v>41.0</v>
      </c>
      <c r="W49" s="3">
        <v>0.0</v>
      </c>
      <c r="X49" s="3">
        <v>0.0</v>
      </c>
      <c r="Y49" s="3">
        <v>1.0</v>
      </c>
      <c r="Z49" s="3">
        <v>21.0</v>
      </c>
      <c r="AA49" s="3">
        <v>0.0</v>
      </c>
      <c r="AB49" s="3">
        <v>9.0</v>
      </c>
      <c r="AC49" s="3">
        <v>3.0</v>
      </c>
      <c r="AD49" s="3">
        <v>23.0</v>
      </c>
      <c r="AE49" s="3">
        <v>0.0</v>
      </c>
      <c r="AF49" s="3">
        <v>0.0</v>
      </c>
      <c r="AG49" s="3">
        <v>0.0</v>
      </c>
      <c r="AH49" s="3">
        <v>15.0</v>
      </c>
      <c r="AI49" s="3">
        <v>0.0</v>
      </c>
      <c r="AJ49" s="3">
        <v>0.0</v>
      </c>
      <c r="AK49" s="3">
        <v>1.0</v>
      </c>
    </row>
    <row r="50">
      <c r="A50" s="10">
        <f t="shared" si="1"/>
        <v>46</v>
      </c>
      <c r="B50" s="20" t="s">
        <v>131</v>
      </c>
      <c r="C50" s="23">
        <v>44602.0</v>
      </c>
      <c r="D50" s="22" t="s">
        <v>132</v>
      </c>
      <c r="E50" s="3">
        <v>0.0</v>
      </c>
      <c r="F50" s="3">
        <v>447.0</v>
      </c>
      <c r="G50" s="3">
        <v>0.0</v>
      </c>
      <c r="H50" s="3">
        <v>20.0</v>
      </c>
      <c r="I50" s="3">
        <v>33.0</v>
      </c>
      <c r="J50" s="3">
        <v>187.0</v>
      </c>
      <c r="K50" s="3">
        <v>0.0</v>
      </c>
      <c r="L50" s="3">
        <v>0.0</v>
      </c>
      <c r="M50" s="3">
        <v>15.0</v>
      </c>
      <c r="N50" s="3">
        <v>109.0</v>
      </c>
      <c r="O50" s="3">
        <v>0.0</v>
      </c>
      <c r="P50" s="3">
        <v>0.0</v>
      </c>
      <c r="Q50" s="3">
        <v>4.0</v>
      </c>
      <c r="R50" s="3">
        <v>63.0</v>
      </c>
      <c r="S50" s="3">
        <v>0.0</v>
      </c>
      <c r="T50" s="3">
        <v>0.0</v>
      </c>
      <c r="U50" s="3">
        <v>8.0</v>
      </c>
      <c r="V50" s="3">
        <v>41.0</v>
      </c>
      <c r="W50" s="3">
        <v>0.0</v>
      </c>
      <c r="X50" s="3">
        <v>0.0</v>
      </c>
      <c r="Y50" s="3">
        <v>1.0</v>
      </c>
      <c r="Z50" s="3">
        <v>31.0</v>
      </c>
      <c r="AA50" s="3">
        <v>0.0</v>
      </c>
      <c r="AB50" s="3">
        <v>0.0</v>
      </c>
      <c r="AC50" s="3">
        <v>2.0</v>
      </c>
      <c r="AD50" s="3">
        <v>0.0</v>
      </c>
      <c r="AE50" s="3">
        <v>0.0</v>
      </c>
      <c r="AF50" s="3">
        <v>20.0</v>
      </c>
      <c r="AG50" s="3">
        <v>3.0</v>
      </c>
      <c r="AH50" s="3">
        <v>16.0</v>
      </c>
      <c r="AI50" s="3">
        <v>0.0</v>
      </c>
      <c r="AJ50" s="3">
        <v>0.0</v>
      </c>
      <c r="AK50" s="3">
        <v>0.0</v>
      </c>
    </row>
    <row r="51">
      <c r="A51" s="10">
        <f t="shared" si="1"/>
        <v>47</v>
      </c>
      <c r="B51" s="20" t="s">
        <v>133</v>
      </c>
      <c r="C51" s="23">
        <v>44602.0</v>
      </c>
      <c r="D51" s="22" t="s">
        <v>134</v>
      </c>
      <c r="E51" s="3">
        <v>0.0</v>
      </c>
      <c r="F51" s="3">
        <v>455.0</v>
      </c>
      <c r="G51" s="3">
        <v>0.0</v>
      </c>
      <c r="H51" s="3">
        <v>21.0</v>
      </c>
      <c r="I51" s="3">
        <v>24.0</v>
      </c>
      <c r="J51" s="3">
        <v>186.0</v>
      </c>
      <c r="K51" s="3">
        <v>0.0</v>
      </c>
      <c r="L51" s="3">
        <v>0.0</v>
      </c>
      <c r="M51" s="3">
        <v>16.0</v>
      </c>
      <c r="N51" s="3">
        <v>111.0</v>
      </c>
      <c r="O51" s="3">
        <v>0.0</v>
      </c>
      <c r="P51" s="3">
        <v>0.0</v>
      </c>
      <c r="Q51" s="3">
        <v>2.0</v>
      </c>
      <c r="R51" s="3">
        <v>69.0</v>
      </c>
      <c r="S51" s="3">
        <v>0.0</v>
      </c>
      <c r="T51" s="3">
        <v>0.0</v>
      </c>
      <c r="U51" s="3">
        <v>2.0</v>
      </c>
      <c r="V51" s="3">
        <v>41.0</v>
      </c>
      <c r="W51" s="3">
        <v>0.0</v>
      </c>
      <c r="X51" s="3">
        <v>0.0</v>
      </c>
      <c r="Y51" s="3">
        <v>1.0</v>
      </c>
      <c r="Z51" s="3">
        <v>31.0</v>
      </c>
      <c r="AA51" s="3">
        <v>0.0</v>
      </c>
      <c r="AB51" s="3">
        <v>0.0</v>
      </c>
      <c r="AC51" s="3">
        <v>2.0</v>
      </c>
      <c r="AD51" s="3">
        <v>1.0</v>
      </c>
      <c r="AE51" s="3">
        <v>0.0</v>
      </c>
      <c r="AF51" s="3">
        <v>21.0</v>
      </c>
      <c r="AG51" s="3">
        <v>1.0</v>
      </c>
      <c r="AH51" s="3">
        <v>16.0</v>
      </c>
      <c r="AI51" s="3">
        <v>0.0</v>
      </c>
      <c r="AJ51" s="3">
        <v>0.0</v>
      </c>
      <c r="AK51" s="3">
        <v>0.0</v>
      </c>
    </row>
    <row r="52">
      <c r="A52" s="10">
        <f t="shared" si="1"/>
        <v>48</v>
      </c>
      <c r="B52" s="20" t="s">
        <v>135</v>
      </c>
      <c r="C52" s="23">
        <v>44602.0</v>
      </c>
      <c r="D52" s="22" t="s">
        <v>136</v>
      </c>
      <c r="E52" s="3">
        <v>0.0</v>
      </c>
      <c r="F52" s="3">
        <v>484.0</v>
      </c>
      <c r="G52" s="3">
        <v>0.0</v>
      </c>
      <c r="H52" s="3">
        <v>0.0</v>
      </c>
      <c r="I52" s="3">
        <v>16.0</v>
      </c>
      <c r="J52" s="3">
        <v>191.0</v>
      </c>
      <c r="K52" s="3">
        <v>0.0</v>
      </c>
      <c r="L52" s="3">
        <v>0.0</v>
      </c>
      <c r="M52" s="3">
        <v>11.0</v>
      </c>
      <c r="N52" s="3">
        <v>113.0</v>
      </c>
      <c r="O52" s="3">
        <v>0.0</v>
      </c>
      <c r="P52" s="3">
        <v>0.0</v>
      </c>
      <c r="Q52" s="3">
        <v>0.0</v>
      </c>
      <c r="R52" s="3">
        <v>66.0</v>
      </c>
      <c r="S52" s="3">
        <v>0.0</v>
      </c>
      <c r="T52" s="3">
        <v>0.0</v>
      </c>
      <c r="U52" s="3">
        <v>5.0</v>
      </c>
      <c r="V52" s="3">
        <v>42.0</v>
      </c>
      <c r="W52" s="3">
        <v>0.0</v>
      </c>
      <c r="X52" s="3">
        <v>0.0</v>
      </c>
      <c r="Y52" s="3">
        <v>0.0</v>
      </c>
      <c r="Z52" s="3">
        <v>33.0</v>
      </c>
      <c r="AA52" s="3">
        <v>0.0</v>
      </c>
      <c r="AB52" s="3">
        <v>0.0</v>
      </c>
      <c r="AC52" s="3">
        <v>0.0</v>
      </c>
      <c r="AD52" s="3">
        <v>23.0</v>
      </c>
      <c r="AE52" s="3">
        <v>0.0</v>
      </c>
      <c r="AF52" s="3">
        <v>0.0</v>
      </c>
      <c r="AG52" s="3">
        <v>0.0</v>
      </c>
      <c r="AH52" s="3">
        <v>16.0</v>
      </c>
      <c r="AI52" s="3">
        <v>0.0</v>
      </c>
      <c r="AJ52" s="3">
        <v>0.0</v>
      </c>
      <c r="AK52" s="3">
        <v>0.0</v>
      </c>
    </row>
    <row r="53">
      <c r="A53" s="10">
        <f t="shared" si="1"/>
        <v>49</v>
      </c>
      <c r="B53" s="20" t="s">
        <v>137</v>
      </c>
      <c r="C53" s="23">
        <v>44602.0</v>
      </c>
      <c r="D53" s="22" t="s">
        <v>138</v>
      </c>
      <c r="E53" s="3">
        <v>0.0</v>
      </c>
      <c r="F53" s="3">
        <v>485.0</v>
      </c>
      <c r="G53" s="3">
        <v>0.0</v>
      </c>
      <c r="H53" s="3">
        <v>1.0</v>
      </c>
      <c r="I53" s="3">
        <v>14.0</v>
      </c>
      <c r="J53" s="3">
        <v>191.0</v>
      </c>
      <c r="K53" s="3">
        <v>0.0</v>
      </c>
      <c r="L53" s="3">
        <v>0.0</v>
      </c>
      <c r="M53" s="3">
        <v>11.0</v>
      </c>
      <c r="N53" s="3">
        <v>113.0</v>
      </c>
      <c r="O53" s="3">
        <v>0.0</v>
      </c>
      <c r="P53" s="3">
        <v>0.0</v>
      </c>
      <c r="Q53" s="3">
        <v>0.0</v>
      </c>
      <c r="R53" s="3">
        <v>69.0</v>
      </c>
      <c r="S53" s="3">
        <v>0.0</v>
      </c>
      <c r="T53" s="3">
        <v>0.0</v>
      </c>
      <c r="U53" s="3">
        <v>2.0</v>
      </c>
      <c r="V53" s="3">
        <v>41.0</v>
      </c>
      <c r="W53" s="3">
        <v>0.0</v>
      </c>
      <c r="X53" s="3">
        <v>0.0</v>
      </c>
      <c r="Y53" s="3">
        <v>1.0</v>
      </c>
      <c r="Z53" s="3">
        <v>32.0</v>
      </c>
      <c r="AA53" s="3">
        <v>0.0</v>
      </c>
      <c r="AB53" s="3">
        <v>1.0</v>
      </c>
      <c r="AC53" s="3">
        <v>0.0</v>
      </c>
      <c r="AD53" s="3">
        <v>23.0</v>
      </c>
      <c r="AE53" s="3">
        <v>0.0</v>
      </c>
      <c r="AF53" s="3">
        <v>0.0</v>
      </c>
      <c r="AG53" s="3">
        <v>0.0</v>
      </c>
      <c r="AH53" s="3">
        <v>16.0</v>
      </c>
      <c r="AI53" s="3">
        <v>0.0</v>
      </c>
      <c r="AJ53" s="3">
        <v>0.0</v>
      </c>
      <c r="AK53" s="3">
        <v>0.0</v>
      </c>
    </row>
    <row r="54">
      <c r="A54" s="10">
        <f t="shared" si="1"/>
        <v>50</v>
      </c>
      <c r="B54" s="20" t="s">
        <v>139</v>
      </c>
      <c r="C54" s="23">
        <v>44602.0</v>
      </c>
      <c r="D54" s="22" t="s">
        <v>140</v>
      </c>
      <c r="E54" s="3">
        <v>0.0</v>
      </c>
      <c r="F54" s="3">
        <v>479.0</v>
      </c>
      <c r="G54" s="3">
        <v>0.0</v>
      </c>
      <c r="H54" s="3">
        <v>0.0</v>
      </c>
      <c r="I54" s="3">
        <v>21.0</v>
      </c>
      <c r="J54" s="3">
        <v>188.0</v>
      </c>
      <c r="K54" s="3">
        <v>0.0</v>
      </c>
      <c r="L54" s="3">
        <v>0.0</v>
      </c>
      <c r="M54" s="3">
        <v>14.0</v>
      </c>
      <c r="N54" s="3">
        <v>107.0</v>
      </c>
      <c r="O54" s="3">
        <v>0.0</v>
      </c>
      <c r="P54" s="3">
        <v>0.0</v>
      </c>
      <c r="Q54" s="3">
        <v>6.0</v>
      </c>
      <c r="R54" s="3">
        <v>70.0</v>
      </c>
      <c r="S54" s="3">
        <v>0.0</v>
      </c>
      <c r="T54" s="3">
        <v>0.0</v>
      </c>
      <c r="U54" s="3">
        <v>1.0</v>
      </c>
      <c r="V54" s="3">
        <v>42.0</v>
      </c>
      <c r="W54" s="3">
        <v>0.0</v>
      </c>
      <c r="X54" s="3">
        <v>0.0</v>
      </c>
      <c r="Y54" s="3">
        <v>0.0</v>
      </c>
      <c r="Z54" s="3">
        <v>33.0</v>
      </c>
      <c r="AA54" s="3">
        <v>0.0</v>
      </c>
      <c r="AB54" s="3">
        <v>0.0</v>
      </c>
      <c r="AC54" s="3">
        <v>0.0</v>
      </c>
      <c r="AD54" s="3">
        <v>23.0</v>
      </c>
      <c r="AE54" s="3">
        <v>0.0</v>
      </c>
      <c r="AF54" s="3">
        <v>0.0</v>
      </c>
      <c r="AG54" s="3">
        <v>0.0</v>
      </c>
      <c r="AH54" s="3">
        <v>16.0</v>
      </c>
      <c r="AI54" s="3">
        <v>0.0</v>
      </c>
      <c r="AJ54" s="3">
        <v>0.0</v>
      </c>
      <c r="AK54" s="3">
        <v>0.0</v>
      </c>
    </row>
    <row r="55">
      <c r="A55" s="10">
        <f t="shared" si="1"/>
        <v>51</v>
      </c>
      <c r="B55" s="20" t="s">
        <v>141</v>
      </c>
      <c r="C55" s="23">
        <v>44607.0</v>
      </c>
      <c r="D55" s="22" t="s">
        <v>142</v>
      </c>
      <c r="E55" s="3">
        <v>0.0</v>
      </c>
      <c r="F55" s="3">
        <v>482.0</v>
      </c>
      <c r="G55" s="3">
        <v>0.0</v>
      </c>
      <c r="H55" s="3">
        <v>0.0</v>
      </c>
      <c r="I55" s="3">
        <v>18.0</v>
      </c>
      <c r="J55" s="3">
        <v>192.0</v>
      </c>
      <c r="K55" s="3">
        <v>0.0</v>
      </c>
      <c r="L55" s="3">
        <v>0.0</v>
      </c>
      <c r="M55" s="3">
        <v>10.0</v>
      </c>
      <c r="N55" s="3">
        <v>108.0</v>
      </c>
      <c r="O55" s="3">
        <v>0.0</v>
      </c>
      <c r="P55" s="3">
        <v>0.0</v>
      </c>
      <c r="Q55" s="3">
        <v>5.0</v>
      </c>
      <c r="R55" s="3">
        <v>70.0</v>
      </c>
      <c r="S55" s="3">
        <v>0.0</v>
      </c>
      <c r="T55" s="3">
        <v>0.0</v>
      </c>
      <c r="U55" s="3">
        <v>1.0</v>
      </c>
      <c r="V55" s="3">
        <v>41.0</v>
      </c>
      <c r="W55" s="3">
        <v>0.0</v>
      </c>
      <c r="X55" s="3">
        <v>0.0</v>
      </c>
      <c r="Y55" s="3">
        <v>1.0</v>
      </c>
      <c r="Z55" s="3">
        <v>33.0</v>
      </c>
      <c r="AA55" s="3">
        <v>0.0</v>
      </c>
      <c r="AB55" s="3">
        <v>0.0</v>
      </c>
      <c r="AC55" s="3">
        <v>0.0</v>
      </c>
      <c r="AD55" s="3">
        <v>22.0</v>
      </c>
      <c r="AE55" s="3">
        <v>0.0</v>
      </c>
      <c r="AF55" s="3">
        <v>0.0</v>
      </c>
      <c r="AG55" s="3">
        <v>1.0</v>
      </c>
      <c r="AH55" s="3">
        <v>16.0</v>
      </c>
      <c r="AI55" s="3">
        <v>0.0</v>
      </c>
      <c r="AJ55" s="3">
        <v>0.0</v>
      </c>
      <c r="AK55" s="3">
        <v>0.0</v>
      </c>
    </row>
    <row r="56">
      <c r="A56" s="10">
        <f t="shared" si="1"/>
        <v>52</v>
      </c>
      <c r="B56" s="20" t="s">
        <v>143</v>
      </c>
      <c r="C56" s="23">
        <v>44607.0</v>
      </c>
      <c r="D56" s="22" t="s">
        <v>144</v>
      </c>
      <c r="E56" s="3">
        <v>0.0</v>
      </c>
      <c r="F56" s="3">
        <v>266.0</v>
      </c>
      <c r="G56" s="3">
        <v>219.0</v>
      </c>
      <c r="H56" s="3">
        <v>0.0</v>
      </c>
      <c r="I56" s="3">
        <v>15.0</v>
      </c>
      <c r="J56" s="3">
        <v>195.0</v>
      </c>
      <c r="K56" s="3">
        <v>1.0</v>
      </c>
      <c r="L56" s="3">
        <v>0.0</v>
      </c>
      <c r="M56" s="3">
        <v>6.0</v>
      </c>
      <c r="N56" s="3">
        <v>0.0</v>
      </c>
      <c r="O56" s="3">
        <v>111.0</v>
      </c>
      <c r="P56" s="3">
        <v>0.0</v>
      </c>
      <c r="Q56" s="3">
        <v>2.0</v>
      </c>
      <c r="R56" s="3">
        <v>0.0</v>
      </c>
      <c r="S56" s="3">
        <v>70.0</v>
      </c>
      <c r="T56" s="3">
        <v>0.0</v>
      </c>
      <c r="U56" s="3">
        <v>1.0</v>
      </c>
      <c r="V56" s="3">
        <v>39.0</v>
      </c>
      <c r="W56" s="3">
        <v>0.0</v>
      </c>
      <c r="X56" s="3">
        <v>0.0</v>
      </c>
      <c r="Y56" s="3">
        <v>3.0</v>
      </c>
      <c r="Z56" s="3">
        <v>32.0</v>
      </c>
      <c r="AA56" s="3">
        <v>0.0</v>
      </c>
      <c r="AB56" s="3">
        <v>0.0</v>
      </c>
      <c r="AC56" s="3">
        <v>1.0</v>
      </c>
      <c r="AD56" s="3">
        <v>0.0</v>
      </c>
      <c r="AE56" s="3">
        <v>21.0</v>
      </c>
      <c r="AF56" s="3">
        <v>0.0</v>
      </c>
      <c r="AG56" s="3">
        <v>2.0</v>
      </c>
      <c r="AH56" s="3">
        <v>0.0</v>
      </c>
      <c r="AI56" s="3">
        <v>16.0</v>
      </c>
      <c r="AJ56" s="3">
        <v>0.0</v>
      </c>
      <c r="AK56" s="3">
        <v>0.0</v>
      </c>
    </row>
    <row r="57">
      <c r="A57" s="10">
        <f t="shared" si="1"/>
        <v>53</v>
      </c>
      <c r="B57" s="20" t="s">
        <v>145</v>
      </c>
      <c r="C57" s="23">
        <v>44607.0</v>
      </c>
      <c r="D57" s="22" t="s">
        <v>146</v>
      </c>
      <c r="E57" s="3">
        <v>0.0</v>
      </c>
      <c r="F57" s="3">
        <v>327.0</v>
      </c>
      <c r="G57" s="3">
        <v>148.0</v>
      </c>
      <c r="H57" s="3">
        <v>1.0</v>
      </c>
      <c r="I57" s="3">
        <v>24.0</v>
      </c>
      <c r="J57" s="3">
        <v>191.0</v>
      </c>
      <c r="K57" s="3">
        <v>0.0</v>
      </c>
      <c r="L57" s="3">
        <v>1.0</v>
      </c>
      <c r="M57" s="3">
        <v>10.0</v>
      </c>
      <c r="N57" s="3">
        <v>0.0</v>
      </c>
      <c r="O57" s="3">
        <v>110.0</v>
      </c>
      <c r="P57" s="3">
        <v>0.0</v>
      </c>
      <c r="Q57" s="3">
        <v>3.0</v>
      </c>
      <c r="R57" s="3">
        <v>68.0</v>
      </c>
      <c r="S57" s="3">
        <v>0.0</v>
      </c>
      <c r="T57" s="3">
        <v>0.0</v>
      </c>
      <c r="U57" s="3">
        <v>3.0</v>
      </c>
      <c r="V57" s="3">
        <v>36.0</v>
      </c>
      <c r="W57" s="3">
        <v>0.0</v>
      </c>
      <c r="X57" s="3">
        <v>0.0</v>
      </c>
      <c r="Y57" s="3">
        <v>6.0</v>
      </c>
      <c r="Z57" s="3">
        <v>32.0</v>
      </c>
      <c r="AA57" s="3">
        <v>0.0</v>
      </c>
      <c r="AB57" s="3">
        <v>0.0</v>
      </c>
      <c r="AC57" s="3">
        <v>1.0</v>
      </c>
      <c r="AD57" s="3">
        <v>0.0</v>
      </c>
      <c r="AE57" s="3">
        <v>22.0</v>
      </c>
      <c r="AF57" s="3">
        <v>0.0</v>
      </c>
      <c r="AG57" s="3">
        <v>1.0</v>
      </c>
      <c r="AH57" s="3">
        <v>0.0</v>
      </c>
      <c r="AI57" s="3">
        <v>16.0</v>
      </c>
      <c r="AJ57" s="3">
        <v>0.0</v>
      </c>
      <c r="AK57" s="3">
        <v>0.0</v>
      </c>
    </row>
    <row r="58">
      <c r="A58" s="10">
        <f t="shared" si="1"/>
        <v>54</v>
      </c>
      <c r="B58" s="20" t="s">
        <v>147</v>
      </c>
      <c r="C58" s="23">
        <v>44609.0</v>
      </c>
      <c r="D58" s="22" t="s">
        <v>148</v>
      </c>
      <c r="E58" s="3">
        <v>0.0</v>
      </c>
      <c r="F58" s="3">
        <v>478.0</v>
      </c>
      <c r="G58" s="3">
        <v>0.0</v>
      </c>
      <c r="H58" s="3">
        <v>0.0</v>
      </c>
      <c r="I58" s="3">
        <v>22.0</v>
      </c>
      <c r="J58" s="3">
        <v>190.0</v>
      </c>
      <c r="K58" s="3">
        <v>0.0</v>
      </c>
      <c r="L58" s="3">
        <v>0.0</v>
      </c>
      <c r="M58" s="3">
        <v>12.0</v>
      </c>
      <c r="N58" s="3">
        <v>112.0</v>
      </c>
      <c r="O58" s="3">
        <v>0.0</v>
      </c>
      <c r="P58" s="3">
        <v>0.0</v>
      </c>
      <c r="Q58" s="3">
        <v>1.0</v>
      </c>
      <c r="R58" s="3">
        <v>67.0</v>
      </c>
      <c r="S58" s="3">
        <v>0.0</v>
      </c>
      <c r="T58" s="3">
        <v>0.0</v>
      </c>
      <c r="U58" s="3">
        <v>4.0</v>
      </c>
      <c r="V58" s="3">
        <v>40.0</v>
      </c>
      <c r="W58" s="3">
        <v>0.0</v>
      </c>
      <c r="X58" s="3">
        <v>0.0</v>
      </c>
      <c r="Y58" s="3">
        <v>2.0</v>
      </c>
      <c r="Z58" s="3">
        <v>32.0</v>
      </c>
      <c r="AA58" s="3">
        <v>0.0</v>
      </c>
      <c r="AB58" s="3">
        <v>0.0</v>
      </c>
      <c r="AC58" s="3">
        <v>1.0</v>
      </c>
      <c r="AD58" s="3">
        <v>22.0</v>
      </c>
      <c r="AE58" s="3">
        <v>0.0</v>
      </c>
      <c r="AF58" s="3">
        <v>0.0</v>
      </c>
      <c r="AG58" s="3">
        <v>1.0</v>
      </c>
      <c r="AH58" s="3">
        <v>15.0</v>
      </c>
      <c r="AI58" s="3">
        <v>0.0</v>
      </c>
      <c r="AJ58" s="3">
        <v>0.0</v>
      </c>
      <c r="AK58" s="3">
        <v>1.0</v>
      </c>
    </row>
    <row r="59">
      <c r="A59" s="10">
        <f t="shared" si="1"/>
        <v>55</v>
      </c>
      <c r="B59" s="20" t="s">
        <v>149</v>
      </c>
      <c r="C59" s="23">
        <v>44609.0</v>
      </c>
      <c r="D59" s="22" t="s">
        <v>150</v>
      </c>
      <c r="E59" s="3">
        <v>0.0</v>
      </c>
      <c r="F59" s="3">
        <v>478.0</v>
      </c>
      <c r="G59" s="3">
        <v>0.0</v>
      </c>
      <c r="H59" s="3">
        <v>0.0</v>
      </c>
      <c r="I59" s="3">
        <v>22.0</v>
      </c>
      <c r="J59" s="3">
        <v>191.0</v>
      </c>
      <c r="K59" s="3">
        <v>0.0</v>
      </c>
      <c r="L59" s="3">
        <v>0.0</v>
      </c>
      <c r="M59" s="3">
        <v>11.0</v>
      </c>
      <c r="N59" s="3">
        <v>112.0</v>
      </c>
      <c r="O59" s="3">
        <v>0.0</v>
      </c>
      <c r="P59" s="3">
        <v>0.0</v>
      </c>
      <c r="Q59" s="3">
        <v>1.0</v>
      </c>
      <c r="R59" s="3">
        <v>67.0</v>
      </c>
      <c r="S59" s="3">
        <v>0.0</v>
      </c>
      <c r="T59" s="3">
        <v>0.0</v>
      </c>
      <c r="U59" s="3">
        <v>4.0</v>
      </c>
      <c r="V59" s="3">
        <v>39.0</v>
      </c>
      <c r="W59" s="3">
        <v>0.0</v>
      </c>
      <c r="X59" s="3">
        <v>0.0</v>
      </c>
      <c r="Y59" s="3">
        <v>3.0</v>
      </c>
      <c r="Z59" s="3">
        <v>32.0</v>
      </c>
      <c r="AA59" s="3">
        <v>0.0</v>
      </c>
      <c r="AB59" s="3">
        <v>0.0</v>
      </c>
      <c r="AC59" s="3">
        <v>1.0</v>
      </c>
      <c r="AD59" s="3">
        <v>22.0</v>
      </c>
      <c r="AE59" s="3">
        <v>0.0</v>
      </c>
      <c r="AF59" s="3">
        <v>0.0</v>
      </c>
      <c r="AG59" s="3">
        <v>1.0</v>
      </c>
      <c r="AH59" s="3">
        <v>15.0</v>
      </c>
      <c r="AI59" s="3">
        <v>0.0</v>
      </c>
      <c r="AJ59" s="3">
        <v>0.0</v>
      </c>
      <c r="AK59" s="3">
        <v>1.0</v>
      </c>
    </row>
    <row r="60">
      <c r="A60" s="10">
        <f t="shared" si="1"/>
        <v>56</v>
      </c>
      <c r="B60" s="20" t="s">
        <v>151</v>
      </c>
      <c r="C60" s="23">
        <v>44609.0</v>
      </c>
      <c r="D60" s="22" t="s">
        <v>152</v>
      </c>
      <c r="E60" s="3">
        <v>0.0</v>
      </c>
      <c r="F60" s="3">
        <v>475.0</v>
      </c>
      <c r="G60" s="3">
        <v>0.0</v>
      </c>
      <c r="H60" s="3">
        <v>0.0</v>
      </c>
      <c r="I60" s="3">
        <v>25.0</v>
      </c>
      <c r="J60" s="3">
        <v>188.0</v>
      </c>
      <c r="K60" s="3">
        <v>0.0</v>
      </c>
      <c r="L60" s="3">
        <v>0.0</v>
      </c>
      <c r="M60" s="3">
        <v>14.0</v>
      </c>
      <c r="N60" s="3">
        <v>112.0</v>
      </c>
      <c r="O60" s="3">
        <v>0.0</v>
      </c>
      <c r="P60" s="3">
        <v>0.0</v>
      </c>
      <c r="Q60" s="3">
        <v>1.0</v>
      </c>
      <c r="R60" s="3">
        <v>67.0</v>
      </c>
      <c r="S60" s="3">
        <v>0.0</v>
      </c>
      <c r="T60" s="3">
        <v>0.0</v>
      </c>
      <c r="U60" s="3">
        <v>4.0</v>
      </c>
      <c r="V60" s="3">
        <v>39.0</v>
      </c>
      <c r="W60" s="3">
        <v>0.0</v>
      </c>
      <c r="X60" s="3">
        <v>0.0</v>
      </c>
      <c r="Y60" s="3">
        <v>3.0</v>
      </c>
      <c r="Z60" s="3">
        <v>32.0</v>
      </c>
      <c r="AA60" s="3">
        <v>0.0</v>
      </c>
      <c r="AB60" s="3">
        <v>0.0</v>
      </c>
      <c r="AC60" s="3">
        <v>1.0</v>
      </c>
      <c r="AD60" s="3">
        <v>22.0</v>
      </c>
      <c r="AE60" s="3">
        <v>0.0</v>
      </c>
      <c r="AF60" s="3">
        <v>0.0</v>
      </c>
      <c r="AG60" s="3">
        <v>1.0</v>
      </c>
      <c r="AH60" s="3">
        <v>15.0</v>
      </c>
      <c r="AI60" s="3">
        <v>0.0</v>
      </c>
      <c r="AJ60" s="3">
        <v>0.0</v>
      </c>
      <c r="AK60" s="3">
        <v>1.0</v>
      </c>
    </row>
    <row r="61">
      <c r="A61" s="10">
        <f t="shared" si="1"/>
        <v>57</v>
      </c>
      <c r="B61" s="20" t="s">
        <v>153</v>
      </c>
      <c r="C61" s="23">
        <v>44614.0</v>
      </c>
      <c r="D61" s="22" t="s">
        <v>154</v>
      </c>
      <c r="E61" s="3">
        <v>0.0</v>
      </c>
      <c r="F61" s="3">
        <v>488.0</v>
      </c>
      <c r="G61" s="3">
        <v>0.0</v>
      </c>
      <c r="H61" s="3">
        <v>0.0</v>
      </c>
      <c r="I61" s="3">
        <v>11.0</v>
      </c>
      <c r="J61" s="3">
        <v>198.0</v>
      </c>
      <c r="K61" s="3">
        <v>0.0</v>
      </c>
      <c r="L61" s="3">
        <v>0.0</v>
      </c>
      <c r="M61" s="3">
        <v>4.0</v>
      </c>
      <c r="N61" s="3">
        <v>111.0</v>
      </c>
      <c r="O61" s="3">
        <v>0.0</v>
      </c>
      <c r="P61" s="3">
        <v>0.0</v>
      </c>
      <c r="Q61" s="3">
        <v>2.0</v>
      </c>
      <c r="R61" s="3">
        <v>70.0</v>
      </c>
      <c r="S61" s="3">
        <v>0.0</v>
      </c>
      <c r="T61" s="3">
        <v>0.0</v>
      </c>
      <c r="U61" s="3">
        <v>1.0</v>
      </c>
      <c r="V61" s="3">
        <v>41.0</v>
      </c>
      <c r="W61" s="3">
        <v>0.0</v>
      </c>
      <c r="X61" s="3">
        <v>0.0</v>
      </c>
      <c r="Y61" s="3">
        <v>1.0</v>
      </c>
      <c r="Z61" s="3">
        <v>30.0</v>
      </c>
      <c r="AA61" s="3">
        <v>0.0</v>
      </c>
      <c r="AB61" s="3">
        <v>0.0</v>
      </c>
      <c r="AC61" s="3">
        <v>2.0</v>
      </c>
      <c r="AD61" s="3">
        <v>22.0</v>
      </c>
      <c r="AE61" s="3">
        <v>0.0</v>
      </c>
      <c r="AF61" s="3">
        <v>0.0</v>
      </c>
      <c r="AG61" s="3">
        <v>1.0</v>
      </c>
      <c r="AH61" s="3">
        <v>16.0</v>
      </c>
      <c r="AI61" s="3">
        <v>0.0</v>
      </c>
      <c r="AJ61" s="3">
        <v>0.0</v>
      </c>
      <c r="AK61" s="3">
        <v>0.0</v>
      </c>
    </row>
    <row r="62">
      <c r="A62" s="10">
        <f t="shared" si="1"/>
        <v>58</v>
      </c>
      <c r="B62" s="20" t="s">
        <v>155</v>
      </c>
      <c r="C62" s="23">
        <v>44614.0</v>
      </c>
      <c r="D62" s="22" t="s">
        <v>156</v>
      </c>
      <c r="E62" s="3">
        <v>0.0</v>
      </c>
      <c r="F62" s="3">
        <v>483.0</v>
      </c>
      <c r="G62" s="3">
        <v>1.0</v>
      </c>
      <c r="H62" s="3">
        <v>1.0</v>
      </c>
      <c r="I62" s="3">
        <v>14.0</v>
      </c>
      <c r="J62" s="3">
        <v>197.0</v>
      </c>
      <c r="K62" s="3">
        <v>0.0</v>
      </c>
      <c r="L62" s="3">
        <v>0.0</v>
      </c>
      <c r="M62" s="3">
        <v>5.0</v>
      </c>
      <c r="N62" s="3">
        <v>107.0</v>
      </c>
      <c r="O62" s="3">
        <v>1.0</v>
      </c>
      <c r="P62" s="3">
        <v>1.0</v>
      </c>
      <c r="Q62" s="3">
        <v>4.0</v>
      </c>
      <c r="R62" s="3">
        <v>71.0</v>
      </c>
      <c r="S62" s="3">
        <v>0.0</v>
      </c>
      <c r="T62" s="3">
        <v>0.0</v>
      </c>
      <c r="U62" s="3">
        <v>0.0</v>
      </c>
      <c r="V62" s="3">
        <v>41.0</v>
      </c>
      <c r="W62" s="3">
        <v>0.0</v>
      </c>
      <c r="X62" s="3">
        <v>0.0</v>
      </c>
      <c r="Y62" s="3">
        <v>1.0</v>
      </c>
      <c r="Z62" s="3">
        <v>28.0</v>
      </c>
      <c r="AA62" s="3">
        <v>0.0</v>
      </c>
      <c r="AB62" s="3">
        <v>0.0</v>
      </c>
      <c r="AC62" s="3">
        <v>4.0</v>
      </c>
      <c r="AD62" s="3">
        <v>23.0</v>
      </c>
      <c r="AE62" s="3">
        <v>0.0</v>
      </c>
      <c r="AF62" s="3">
        <v>0.0</v>
      </c>
      <c r="AG62" s="3">
        <v>0.0</v>
      </c>
      <c r="AH62" s="3">
        <v>16.0</v>
      </c>
      <c r="AI62" s="3">
        <v>0.0</v>
      </c>
      <c r="AJ62" s="3">
        <v>0.0</v>
      </c>
      <c r="AK62" s="3">
        <v>0.0</v>
      </c>
    </row>
    <row r="63">
      <c r="A63" s="10">
        <f t="shared" si="1"/>
        <v>59</v>
      </c>
      <c r="B63" s="20" t="s">
        <v>157</v>
      </c>
      <c r="C63" s="23">
        <v>44614.0</v>
      </c>
      <c r="D63" s="22" t="s">
        <v>158</v>
      </c>
      <c r="E63" s="3">
        <v>0.0</v>
      </c>
      <c r="F63" s="3">
        <v>484.0</v>
      </c>
      <c r="G63" s="3">
        <v>0.0</v>
      </c>
      <c r="H63" s="3">
        <v>0.0</v>
      </c>
      <c r="I63" s="3">
        <v>15.0</v>
      </c>
      <c r="J63" s="3">
        <v>194.0</v>
      </c>
      <c r="K63" s="3">
        <v>0.0</v>
      </c>
      <c r="L63" s="3">
        <v>0.0</v>
      </c>
      <c r="M63" s="3">
        <v>8.0</v>
      </c>
      <c r="N63" s="3">
        <v>112.0</v>
      </c>
      <c r="O63" s="3">
        <v>0.0</v>
      </c>
      <c r="P63" s="3">
        <v>0.0</v>
      </c>
      <c r="Q63" s="3">
        <v>1.0</v>
      </c>
      <c r="R63" s="3">
        <v>70.0</v>
      </c>
      <c r="S63" s="3">
        <v>0.0</v>
      </c>
      <c r="T63" s="3">
        <v>0.0</v>
      </c>
      <c r="U63" s="3">
        <v>1.0</v>
      </c>
      <c r="V63" s="3">
        <v>40.0</v>
      </c>
      <c r="W63" s="3">
        <v>0.0</v>
      </c>
      <c r="X63" s="3">
        <v>0.0</v>
      </c>
      <c r="Y63" s="3">
        <v>2.0</v>
      </c>
      <c r="Z63" s="3">
        <v>30.0</v>
      </c>
      <c r="AA63" s="3">
        <v>0.0</v>
      </c>
      <c r="AB63" s="3">
        <v>0.0</v>
      </c>
      <c r="AC63" s="3">
        <v>2.0</v>
      </c>
      <c r="AD63" s="3">
        <v>22.0</v>
      </c>
      <c r="AE63" s="3">
        <v>0.0</v>
      </c>
      <c r="AF63" s="3">
        <v>0.0</v>
      </c>
      <c r="AG63" s="3">
        <v>1.0</v>
      </c>
      <c r="AH63" s="3">
        <v>16.0</v>
      </c>
      <c r="AI63" s="3">
        <v>0.0</v>
      </c>
      <c r="AJ63" s="3">
        <v>0.0</v>
      </c>
      <c r="AK63" s="3">
        <v>0.0</v>
      </c>
    </row>
    <row r="64">
      <c r="A64" s="10">
        <f t="shared" si="1"/>
        <v>60</v>
      </c>
      <c r="B64" s="20" t="s">
        <v>159</v>
      </c>
      <c r="C64" s="23">
        <v>44614.0</v>
      </c>
      <c r="D64" s="22" t="s">
        <v>160</v>
      </c>
      <c r="E64" s="3">
        <v>0.0</v>
      </c>
      <c r="F64" s="3">
        <v>483.0</v>
      </c>
      <c r="G64" s="3">
        <v>0.0</v>
      </c>
      <c r="H64" s="3">
        <v>0.0</v>
      </c>
      <c r="I64" s="3">
        <v>16.0</v>
      </c>
      <c r="J64" s="3">
        <v>192.0</v>
      </c>
      <c r="K64" s="3">
        <v>0.0</v>
      </c>
      <c r="L64" s="3">
        <v>0.0</v>
      </c>
      <c r="M64" s="3">
        <v>10.0</v>
      </c>
      <c r="N64" s="3">
        <v>111.0</v>
      </c>
      <c r="O64" s="3">
        <v>0.0</v>
      </c>
      <c r="P64" s="3">
        <v>0.0</v>
      </c>
      <c r="Q64" s="3">
        <v>2.0</v>
      </c>
      <c r="R64" s="3">
        <v>70.0</v>
      </c>
      <c r="S64" s="3">
        <v>0.0</v>
      </c>
      <c r="T64" s="3">
        <v>0.0</v>
      </c>
      <c r="U64" s="3">
        <v>1.0</v>
      </c>
      <c r="V64" s="3">
        <v>42.0</v>
      </c>
      <c r="W64" s="3">
        <v>0.0</v>
      </c>
      <c r="X64" s="3">
        <v>0.0</v>
      </c>
      <c r="Y64" s="3">
        <v>0.0</v>
      </c>
      <c r="Z64" s="3">
        <v>30.0</v>
      </c>
      <c r="AA64" s="3">
        <v>0.0</v>
      </c>
      <c r="AB64" s="3">
        <v>0.0</v>
      </c>
      <c r="AC64" s="3">
        <v>2.0</v>
      </c>
      <c r="AD64" s="3">
        <v>22.0</v>
      </c>
      <c r="AE64" s="3">
        <v>0.0</v>
      </c>
      <c r="AF64" s="3">
        <v>0.0</v>
      </c>
      <c r="AG64" s="3">
        <v>1.0</v>
      </c>
      <c r="AH64" s="3">
        <v>16.0</v>
      </c>
      <c r="AI64" s="3">
        <v>0.0</v>
      </c>
      <c r="AJ64" s="3">
        <v>0.0</v>
      </c>
      <c r="AK64" s="3">
        <v>0.0</v>
      </c>
    </row>
    <row r="65">
      <c r="A65" s="10">
        <f t="shared" si="1"/>
        <v>61</v>
      </c>
      <c r="B65" s="20" t="s">
        <v>161</v>
      </c>
      <c r="C65" s="23">
        <v>44615.0</v>
      </c>
      <c r="D65" s="22" t="s">
        <v>162</v>
      </c>
      <c r="E65" s="3">
        <v>0.0</v>
      </c>
      <c r="F65" s="3">
        <v>468.0</v>
      </c>
      <c r="G65" s="3">
        <v>0.0</v>
      </c>
      <c r="H65" s="3">
        <v>0.0</v>
      </c>
      <c r="I65" s="3">
        <v>31.0</v>
      </c>
      <c r="J65" s="3">
        <v>185.0</v>
      </c>
      <c r="K65" s="3">
        <v>0.0</v>
      </c>
      <c r="L65" s="3">
        <v>0.0</v>
      </c>
      <c r="M65" s="3">
        <v>17.0</v>
      </c>
      <c r="N65" s="3">
        <v>108.0</v>
      </c>
      <c r="O65" s="3">
        <v>0.0</v>
      </c>
      <c r="P65" s="3">
        <v>0.0</v>
      </c>
      <c r="Q65" s="3">
        <v>5.0</v>
      </c>
      <c r="R65" s="3">
        <v>69.0</v>
      </c>
      <c r="S65" s="3">
        <v>0.0</v>
      </c>
      <c r="T65" s="3">
        <v>0.0</v>
      </c>
      <c r="U65" s="3">
        <v>2.0</v>
      </c>
      <c r="V65" s="3">
        <v>40.0</v>
      </c>
      <c r="W65" s="3">
        <v>0.0</v>
      </c>
      <c r="X65" s="3">
        <v>0.0</v>
      </c>
      <c r="Y65" s="3">
        <v>2.0</v>
      </c>
      <c r="Z65" s="3">
        <v>29.0</v>
      </c>
      <c r="AA65" s="3">
        <v>0.0</v>
      </c>
      <c r="AB65" s="3">
        <v>0.0</v>
      </c>
      <c r="AC65" s="3">
        <v>3.0</v>
      </c>
      <c r="AD65" s="3">
        <v>23.0</v>
      </c>
      <c r="AE65" s="3">
        <v>0.0</v>
      </c>
      <c r="AF65" s="3">
        <v>0.0</v>
      </c>
      <c r="AG65" s="3">
        <v>0.0</v>
      </c>
      <c r="AH65" s="3">
        <v>14.0</v>
      </c>
      <c r="AI65" s="3">
        <v>0.0</v>
      </c>
      <c r="AJ65" s="3">
        <v>0.0</v>
      </c>
      <c r="AK65" s="3">
        <v>2.0</v>
      </c>
    </row>
    <row r="66">
      <c r="A66" s="10">
        <f t="shared" si="1"/>
        <v>62</v>
      </c>
      <c r="B66" s="20" t="s">
        <v>163</v>
      </c>
      <c r="C66" s="23">
        <v>44615.0</v>
      </c>
      <c r="D66" s="22" t="s">
        <v>164</v>
      </c>
      <c r="E66" s="3">
        <v>0.0</v>
      </c>
      <c r="F66" s="3">
        <v>481.0</v>
      </c>
      <c r="G66" s="3">
        <v>1.0</v>
      </c>
      <c r="H66" s="3">
        <v>0.0</v>
      </c>
      <c r="I66" s="3">
        <v>17.0</v>
      </c>
      <c r="J66" s="3">
        <v>190.0</v>
      </c>
      <c r="K66" s="3">
        <v>1.0</v>
      </c>
      <c r="L66" s="3">
        <v>0.0</v>
      </c>
      <c r="M66" s="3">
        <v>11.0</v>
      </c>
      <c r="N66" s="3">
        <v>108.0</v>
      </c>
      <c r="O66" s="3">
        <v>0.0</v>
      </c>
      <c r="P66" s="3">
        <v>0.0</v>
      </c>
      <c r="Q66" s="3">
        <v>5.0</v>
      </c>
      <c r="R66" s="3">
        <v>71.0</v>
      </c>
      <c r="S66" s="3">
        <v>0.0</v>
      </c>
      <c r="T66" s="3">
        <v>0.0</v>
      </c>
      <c r="U66" s="3">
        <v>0.0</v>
      </c>
      <c r="V66" s="3">
        <v>42.0</v>
      </c>
      <c r="W66" s="3">
        <v>0.0</v>
      </c>
      <c r="X66" s="3">
        <v>0.0</v>
      </c>
      <c r="Y66" s="3">
        <v>0.0</v>
      </c>
      <c r="Z66" s="3">
        <v>31.0</v>
      </c>
      <c r="AA66" s="3">
        <v>0.0</v>
      </c>
      <c r="AB66" s="3">
        <v>0.0</v>
      </c>
      <c r="AC66" s="3">
        <v>1.0</v>
      </c>
      <c r="AD66" s="3">
        <v>23.0</v>
      </c>
      <c r="AE66" s="3">
        <v>0.0</v>
      </c>
      <c r="AF66" s="3">
        <v>0.0</v>
      </c>
      <c r="AG66" s="3">
        <v>0.0</v>
      </c>
      <c r="AH66" s="3">
        <v>16.0</v>
      </c>
      <c r="AI66" s="3">
        <v>0.0</v>
      </c>
      <c r="AJ66" s="3">
        <v>0.0</v>
      </c>
      <c r="AK66" s="3">
        <v>0.0</v>
      </c>
    </row>
    <row r="67">
      <c r="A67" s="10">
        <f t="shared" si="1"/>
        <v>63</v>
      </c>
      <c r="B67" s="20" t="s">
        <v>165</v>
      </c>
      <c r="C67" s="23">
        <v>44615.0</v>
      </c>
      <c r="D67" s="22" t="s">
        <v>166</v>
      </c>
      <c r="E67" s="3">
        <v>0.0</v>
      </c>
      <c r="F67" s="3">
        <v>476.0</v>
      </c>
      <c r="G67" s="3">
        <v>0.0</v>
      </c>
      <c r="H67" s="3">
        <v>2.0</v>
      </c>
      <c r="I67" s="3">
        <v>21.0</v>
      </c>
      <c r="J67" s="3">
        <v>189.0</v>
      </c>
      <c r="K67" s="3">
        <v>0.0</v>
      </c>
      <c r="L67" s="3">
        <v>1.0</v>
      </c>
      <c r="M67" s="3">
        <v>12.0</v>
      </c>
      <c r="N67" s="3">
        <v>110.0</v>
      </c>
      <c r="O67" s="3">
        <v>0.0</v>
      </c>
      <c r="P67" s="3">
        <v>0.0</v>
      </c>
      <c r="Q67" s="3">
        <v>3.0</v>
      </c>
      <c r="R67" s="3">
        <v>68.0</v>
      </c>
      <c r="S67" s="3">
        <v>0.0</v>
      </c>
      <c r="T67" s="3">
        <v>0.0</v>
      </c>
      <c r="U67" s="3">
        <v>3.0</v>
      </c>
      <c r="V67" s="3">
        <v>41.0</v>
      </c>
      <c r="W67" s="3">
        <v>0.0</v>
      </c>
      <c r="X67" s="3">
        <v>0.0</v>
      </c>
      <c r="Y67" s="3">
        <v>1.0</v>
      </c>
      <c r="Z67" s="3">
        <v>31.0</v>
      </c>
      <c r="AA67" s="3">
        <v>0.0</v>
      </c>
      <c r="AB67" s="3">
        <v>0.0</v>
      </c>
      <c r="AC67" s="3">
        <v>1.0</v>
      </c>
      <c r="AD67" s="3">
        <v>23.0</v>
      </c>
      <c r="AE67" s="3">
        <v>0.0</v>
      </c>
      <c r="AF67" s="3">
        <v>0.0</v>
      </c>
      <c r="AG67" s="3">
        <v>0.0</v>
      </c>
      <c r="AH67" s="3">
        <v>14.0</v>
      </c>
      <c r="AI67" s="3">
        <v>0.0</v>
      </c>
      <c r="AJ67" s="3">
        <v>1.0</v>
      </c>
      <c r="AK67" s="3">
        <v>1.0</v>
      </c>
    </row>
    <row r="68">
      <c r="A68" s="10">
        <f t="shared" si="1"/>
        <v>64</v>
      </c>
      <c r="B68" s="20" t="s">
        <v>167</v>
      </c>
      <c r="C68" s="23">
        <v>44615.0</v>
      </c>
      <c r="D68" s="22" t="s">
        <v>168</v>
      </c>
      <c r="E68" s="3">
        <v>0.0</v>
      </c>
      <c r="F68" s="3">
        <v>478.0</v>
      </c>
      <c r="G68" s="3">
        <v>0.0</v>
      </c>
      <c r="H68" s="3">
        <v>0.0</v>
      </c>
      <c r="I68" s="3">
        <v>21.0</v>
      </c>
      <c r="J68" s="3">
        <v>187.0</v>
      </c>
      <c r="K68" s="3">
        <v>0.0</v>
      </c>
      <c r="L68" s="3">
        <v>0.0</v>
      </c>
      <c r="M68" s="3">
        <v>15.0</v>
      </c>
      <c r="N68" s="3">
        <v>111.0</v>
      </c>
      <c r="O68" s="3">
        <v>0.0</v>
      </c>
      <c r="P68" s="3">
        <v>0.0</v>
      </c>
      <c r="Q68" s="3">
        <v>2.0</v>
      </c>
      <c r="R68" s="3">
        <v>69.0</v>
      </c>
      <c r="S68" s="3">
        <v>0.0</v>
      </c>
      <c r="T68" s="3">
        <v>0.0</v>
      </c>
      <c r="U68" s="3">
        <v>2.0</v>
      </c>
      <c r="V68" s="3">
        <v>41.0</v>
      </c>
      <c r="W68" s="3">
        <v>0.0</v>
      </c>
      <c r="X68" s="3">
        <v>0.0</v>
      </c>
      <c r="Y68" s="3">
        <v>1.0</v>
      </c>
      <c r="Z68" s="3">
        <v>32.0</v>
      </c>
      <c r="AA68" s="3">
        <v>0.0</v>
      </c>
      <c r="AB68" s="3">
        <v>0.0</v>
      </c>
      <c r="AC68" s="3">
        <v>0.0</v>
      </c>
      <c r="AD68" s="3">
        <v>23.0</v>
      </c>
      <c r="AE68" s="3">
        <v>0.0</v>
      </c>
      <c r="AF68" s="3">
        <v>0.0</v>
      </c>
      <c r="AG68" s="3">
        <v>0.0</v>
      </c>
      <c r="AH68" s="3">
        <v>15.0</v>
      </c>
      <c r="AI68" s="3">
        <v>0.0</v>
      </c>
      <c r="AJ68" s="3">
        <v>0.0</v>
      </c>
      <c r="AK68" s="3">
        <v>1.0</v>
      </c>
    </row>
    <row r="69">
      <c r="A69" s="10">
        <f t="shared" si="1"/>
        <v>65</v>
      </c>
      <c r="B69" s="20" t="s">
        <v>169</v>
      </c>
      <c r="C69" s="23">
        <v>44615.0</v>
      </c>
      <c r="D69" s="22" t="s">
        <v>170</v>
      </c>
      <c r="E69" s="3">
        <v>0.0</v>
      </c>
      <c r="F69" s="3">
        <v>471.0</v>
      </c>
      <c r="G69" s="3">
        <v>0.0</v>
      </c>
      <c r="H69" s="3">
        <v>0.0</v>
      </c>
      <c r="I69" s="3">
        <v>28.0</v>
      </c>
      <c r="J69" s="3">
        <v>184.0</v>
      </c>
      <c r="K69" s="3">
        <v>0.0</v>
      </c>
      <c r="L69" s="3">
        <v>0.0</v>
      </c>
      <c r="M69" s="3">
        <v>18.0</v>
      </c>
      <c r="N69" s="3">
        <v>110.0</v>
      </c>
      <c r="O69" s="3">
        <v>0.0</v>
      </c>
      <c r="P69" s="3">
        <v>0.0</v>
      </c>
      <c r="Q69" s="3">
        <v>3.0</v>
      </c>
      <c r="R69" s="3">
        <v>68.0</v>
      </c>
      <c r="S69" s="3">
        <v>0.0</v>
      </c>
      <c r="T69" s="3">
        <v>0.0</v>
      </c>
      <c r="U69" s="3">
        <v>3.0</v>
      </c>
      <c r="V69" s="3">
        <v>40.0</v>
      </c>
      <c r="W69" s="3">
        <v>0.0</v>
      </c>
      <c r="X69" s="3">
        <v>0.0</v>
      </c>
      <c r="Y69" s="3">
        <v>2.0</v>
      </c>
      <c r="Z69" s="3">
        <v>32.0</v>
      </c>
      <c r="AA69" s="3">
        <v>0.0</v>
      </c>
      <c r="AB69" s="3">
        <v>0.0</v>
      </c>
      <c r="AC69" s="3">
        <v>0.0</v>
      </c>
      <c r="AD69" s="3">
        <v>22.0</v>
      </c>
      <c r="AE69" s="3">
        <v>0.0</v>
      </c>
      <c r="AF69" s="3">
        <v>0.0</v>
      </c>
      <c r="AG69" s="3">
        <v>1.0</v>
      </c>
      <c r="AH69" s="3">
        <v>15.0</v>
      </c>
      <c r="AI69" s="3">
        <v>0.0</v>
      </c>
      <c r="AJ69" s="3">
        <v>0.0</v>
      </c>
      <c r="AK69" s="3">
        <v>1.0</v>
      </c>
    </row>
    <row r="70">
      <c r="A70" s="10">
        <f t="shared" si="1"/>
        <v>66</v>
      </c>
      <c r="B70" s="20" t="s">
        <v>171</v>
      </c>
      <c r="C70" s="23">
        <v>44616.0</v>
      </c>
      <c r="D70" s="22" t="s">
        <v>172</v>
      </c>
      <c r="E70" s="3">
        <v>0.0</v>
      </c>
      <c r="F70" s="3">
        <v>260.0</v>
      </c>
      <c r="G70" s="3">
        <v>193.0</v>
      </c>
      <c r="H70" s="3">
        <v>22.0</v>
      </c>
      <c r="I70" s="3">
        <v>24.0</v>
      </c>
      <c r="J70" s="3">
        <v>189.0</v>
      </c>
      <c r="K70" s="3">
        <v>0.0</v>
      </c>
      <c r="L70" s="3">
        <v>0.0</v>
      </c>
      <c r="M70" s="3">
        <v>13.0</v>
      </c>
      <c r="N70" s="3">
        <v>0.0</v>
      </c>
      <c r="O70" s="3">
        <v>109.0</v>
      </c>
      <c r="P70" s="3">
        <v>0.0</v>
      </c>
      <c r="Q70" s="3">
        <v>4.0</v>
      </c>
      <c r="R70" s="3">
        <v>0.0</v>
      </c>
      <c r="S70" s="3">
        <v>69.0</v>
      </c>
      <c r="T70" s="3">
        <v>0.0</v>
      </c>
      <c r="U70" s="3">
        <v>2.0</v>
      </c>
      <c r="V70" s="3">
        <v>41.0</v>
      </c>
      <c r="W70" s="3">
        <v>0.0</v>
      </c>
      <c r="X70" s="3">
        <v>1.0</v>
      </c>
      <c r="Y70" s="3">
        <v>0.0</v>
      </c>
      <c r="Z70" s="3">
        <v>30.0</v>
      </c>
      <c r="AA70" s="3">
        <v>0.0</v>
      </c>
      <c r="AB70" s="3">
        <v>2.0</v>
      </c>
      <c r="AC70" s="3">
        <v>0.0</v>
      </c>
      <c r="AD70" s="3">
        <v>0.0</v>
      </c>
      <c r="AE70" s="3">
        <v>22.0</v>
      </c>
      <c r="AF70" s="3">
        <v>0.0</v>
      </c>
      <c r="AG70" s="3">
        <v>2.0</v>
      </c>
      <c r="AH70" s="3">
        <v>0.0</v>
      </c>
      <c r="AI70" s="3">
        <v>15.0</v>
      </c>
      <c r="AJ70" s="3">
        <v>0.0</v>
      </c>
      <c r="AK70" s="3">
        <v>0.0</v>
      </c>
    </row>
    <row r="71">
      <c r="A71" s="10">
        <f t="shared" si="1"/>
        <v>67</v>
      </c>
      <c r="B71" s="20" t="s">
        <v>173</v>
      </c>
      <c r="C71" s="23">
        <v>44616.0</v>
      </c>
      <c r="D71" s="22" t="s">
        <v>174</v>
      </c>
      <c r="E71" s="3">
        <v>0.0</v>
      </c>
      <c r="F71" s="3">
        <v>476.0</v>
      </c>
      <c r="G71" s="3">
        <v>0.0</v>
      </c>
      <c r="H71" s="3">
        <v>0.0</v>
      </c>
      <c r="I71" s="3">
        <v>23.0</v>
      </c>
      <c r="J71" s="3">
        <v>189.0</v>
      </c>
      <c r="K71" s="3">
        <v>0.0</v>
      </c>
      <c r="L71" s="3">
        <v>0.0</v>
      </c>
      <c r="M71" s="3">
        <v>13.0</v>
      </c>
      <c r="N71" s="3">
        <v>108.0</v>
      </c>
      <c r="O71" s="3">
        <v>0.0</v>
      </c>
      <c r="P71" s="3">
        <v>0.0</v>
      </c>
      <c r="Q71" s="3">
        <v>5.0</v>
      </c>
      <c r="R71" s="3">
        <v>69.0</v>
      </c>
      <c r="S71" s="3">
        <v>0.0</v>
      </c>
      <c r="T71" s="3">
        <v>0.0</v>
      </c>
      <c r="U71" s="3">
        <v>2.0</v>
      </c>
      <c r="V71" s="3">
        <v>42.0</v>
      </c>
      <c r="W71" s="3">
        <v>0.0</v>
      </c>
      <c r="X71" s="3">
        <v>0.0</v>
      </c>
      <c r="Y71" s="3">
        <v>0.0</v>
      </c>
      <c r="Z71" s="3">
        <v>29.0</v>
      </c>
      <c r="AA71" s="3">
        <v>0.0</v>
      </c>
      <c r="AB71" s="3">
        <v>0.0</v>
      </c>
      <c r="AC71" s="3">
        <v>3.0</v>
      </c>
      <c r="AD71" s="3">
        <v>24.0</v>
      </c>
      <c r="AE71" s="3">
        <v>0.0</v>
      </c>
      <c r="AF71" s="3">
        <v>0.0</v>
      </c>
      <c r="AG71" s="3">
        <v>0.0</v>
      </c>
      <c r="AH71" s="3">
        <v>15.0</v>
      </c>
      <c r="AI71" s="3">
        <v>0.0</v>
      </c>
      <c r="AJ71" s="3">
        <v>0.0</v>
      </c>
      <c r="AK71" s="3">
        <v>0.0</v>
      </c>
    </row>
    <row r="72">
      <c r="A72" s="10">
        <f t="shared" si="1"/>
        <v>68</v>
      </c>
      <c r="B72" s="20" t="s">
        <v>175</v>
      </c>
      <c r="C72" s="23">
        <v>44616.0</v>
      </c>
      <c r="D72" s="22" t="s">
        <v>176</v>
      </c>
      <c r="E72" s="3">
        <v>0.0</v>
      </c>
      <c r="F72" s="3">
        <v>468.0</v>
      </c>
      <c r="G72" s="3">
        <v>0.0</v>
      </c>
      <c r="H72" s="3">
        <v>0.0</v>
      </c>
      <c r="I72" s="3">
        <v>31.0</v>
      </c>
      <c r="J72" s="3">
        <v>188.0</v>
      </c>
      <c r="K72" s="3">
        <v>0.0</v>
      </c>
      <c r="L72" s="3">
        <v>0.0</v>
      </c>
      <c r="M72" s="3">
        <v>14.0</v>
      </c>
      <c r="N72" s="3">
        <v>107.0</v>
      </c>
      <c r="O72" s="3">
        <v>0.0</v>
      </c>
      <c r="P72" s="3">
        <v>0.0</v>
      </c>
      <c r="Q72" s="3">
        <v>6.0</v>
      </c>
      <c r="R72" s="3">
        <v>70.0</v>
      </c>
      <c r="S72" s="3">
        <v>0.0</v>
      </c>
      <c r="T72" s="3">
        <v>0.0</v>
      </c>
      <c r="U72" s="3">
        <v>1.0</v>
      </c>
      <c r="V72" s="3">
        <v>38.0</v>
      </c>
      <c r="W72" s="3">
        <v>0.0</v>
      </c>
      <c r="X72" s="3">
        <v>0.0</v>
      </c>
      <c r="Y72" s="3">
        <v>4.0</v>
      </c>
      <c r="Z72" s="3">
        <v>28.0</v>
      </c>
      <c r="AA72" s="3">
        <v>0.0</v>
      </c>
      <c r="AB72" s="3">
        <v>0.0</v>
      </c>
      <c r="AC72" s="3">
        <v>4.0</v>
      </c>
      <c r="AD72" s="3">
        <v>22.0</v>
      </c>
      <c r="AE72" s="3">
        <v>0.0</v>
      </c>
      <c r="AF72" s="3">
        <v>0.0</v>
      </c>
      <c r="AG72" s="3">
        <v>2.0</v>
      </c>
      <c r="AH72" s="3">
        <v>15.0</v>
      </c>
      <c r="AI72" s="3">
        <v>0.0</v>
      </c>
      <c r="AJ72" s="3">
        <v>0.0</v>
      </c>
      <c r="AK72" s="3">
        <v>0.0</v>
      </c>
    </row>
    <row r="73">
      <c r="A73" s="10">
        <f t="shared" si="1"/>
        <v>69</v>
      </c>
      <c r="B73" s="24" t="s">
        <v>177</v>
      </c>
      <c r="C73" s="23">
        <v>44616.0</v>
      </c>
      <c r="D73" s="22" t="s">
        <v>178</v>
      </c>
      <c r="E73" s="3">
        <v>0.0</v>
      </c>
      <c r="F73" s="3">
        <v>276.0</v>
      </c>
      <c r="G73" s="3">
        <v>182.0</v>
      </c>
      <c r="H73" s="3">
        <v>2.0</v>
      </c>
      <c r="I73" s="3">
        <v>39.0</v>
      </c>
      <c r="J73" s="3">
        <v>190.0</v>
      </c>
      <c r="K73" s="3">
        <v>0.0</v>
      </c>
      <c r="L73" s="3">
        <v>1.0</v>
      </c>
      <c r="M73" s="3">
        <v>11.0</v>
      </c>
      <c r="N73" s="3">
        <v>0.0</v>
      </c>
      <c r="O73" s="3">
        <v>104.0</v>
      </c>
      <c r="P73" s="3">
        <v>0.0</v>
      </c>
      <c r="Q73" s="3">
        <v>9.0</v>
      </c>
      <c r="R73" s="3">
        <v>0.0</v>
      </c>
      <c r="S73" s="3">
        <v>67.0</v>
      </c>
      <c r="T73" s="3">
        <v>1.0</v>
      </c>
      <c r="U73" s="3">
        <v>3.0</v>
      </c>
      <c r="V73" s="3">
        <v>36.0</v>
      </c>
      <c r="W73" s="3">
        <v>0.0</v>
      </c>
      <c r="X73" s="3">
        <v>0.0</v>
      </c>
      <c r="Y73" s="3">
        <v>6.0</v>
      </c>
      <c r="Z73" s="3">
        <v>28.0</v>
      </c>
      <c r="AA73" s="3">
        <v>0.0</v>
      </c>
      <c r="AB73" s="3">
        <v>0.0</v>
      </c>
      <c r="AC73" s="3">
        <v>4.0</v>
      </c>
      <c r="AD73" s="3">
        <v>22.0</v>
      </c>
      <c r="AE73" s="3">
        <v>0.0</v>
      </c>
      <c r="AF73" s="3">
        <v>0.0</v>
      </c>
      <c r="AG73" s="3">
        <v>2.0</v>
      </c>
      <c r="AH73" s="3">
        <v>0.0</v>
      </c>
      <c r="AI73" s="3">
        <v>11.0</v>
      </c>
      <c r="AJ73" s="3">
        <v>0.0</v>
      </c>
      <c r="AK73" s="3">
        <v>4.0</v>
      </c>
    </row>
    <row r="74">
      <c r="A74" s="10">
        <f t="shared" si="1"/>
        <v>70</v>
      </c>
      <c r="B74" s="20" t="s">
        <v>179</v>
      </c>
      <c r="C74" s="23">
        <v>44621.0</v>
      </c>
      <c r="D74" s="22" t="s">
        <v>180</v>
      </c>
      <c r="E74" s="3">
        <v>0.0</v>
      </c>
      <c r="F74" s="3">
        <v>483.0</v>
      </c>
      <c r="G74" s="3">
        <v>0.0</v>
      </c>
      <c r="H74" s="3">
        <v>1.0</v>
      </c>
      <c r="I74" s="3">
        <v>15.0</v>
      </c>
      <c r="J74" s="3">
        <v>196.0</v>
      </c>
      <c r="K74" s="3">
        <v>0.0</v>
      </c>
      <c r="L74" s="3">
        <v>1.0</v>
      </c>
      <c r="M74" s="3">
        <v>5.0</v>
      </c>
      <c r="N74" s="3">
        <v>110.0</v>
      </c>
      <c r="O74" s="3">
        <v>0.0</v>
      </c>
      <c r="P74" s="3">
        <v>0.0</v>
      </c>
      <c r="Q74" s="3">
        <v>3.0</v>
      </c>
      <c r="R74" s="3">
        <v>67.0</v>
      </c>
      <c r="S74" s="3">
        <v>0.0</v>
      </c>
      <c r="T74" s="3">
        <v>0.0</v>
      </c>
      <c r="U74" s="3">
        <v>4.0</v>
      </c>
      <c r="V74" s="3">
        <v>41.0</v>
      </c>
      <c r="W74" s="3">
        <v>0.0</v>
      </c>
      <c r="X74" s="3">
        <v>0.0</v>
      </c>
      <c r="Y74" s="3">
        <v>1.0</v>
      </c>
      <c r="Z74" s="3">
        <v>30.0</v>
      </c>
      <c r="AA74" s="3">
        <v>0.0</v>
      </c>
      <c r="AB74" s="3">
        <v>0.0</v>
      </c>
      <c r="AC74" s="3">
        <v>2.0</v>
      </c>
      <c r="AD74" s="3">
        <v>24.0</v>
      </c>
      <c r="AE74" s="3">
        <v>0.0</v>
      </c>
      <c r="AF74" s="3">
        <v>0.0</v>
      </c>
      <c r="AG74" s="3">
        <v>0.0</v>
      </c>
      <c r="AH74" s="3">
        <v>15.0</v>
      </c>
      <c r="AI74" s="3">
        <v>0.0</v>
      </c>
      <c r="AJ74" s="3">
        <v>0.0</v>
      </c>
      <c r="AK74" s="3">
        <v>0.0</v>
      </c>
    </row>
    <row r="75">
      <c r="A75" s="10">
        <f t="shared" si="1"/>
        <v>71</v>
      </c>
      <c r="B75" s="20" t="s">
        <v>181</v>
      </c>
      <c r="C75" s="23">
        <v>44621.0</v>
      </c>
      <c r="D75" s="22" t="s">
        <v>182</v>
      </c>
      <c r="E75" s="3">
        <v>0.0</v>
      </c>
      <c r="F75" s="3">
        <v>476.0</v>
      </c>
      <c r="G75" s="3">
        <v>0.0</v>
      </c>
      <c r="H75" s="3">
        <v>0.0</v>
      </c>
      <c r="I75" s="3">
        <v>23.0</v>
      </c>
      <c r="J75" s="3">
        <v>192.0</v>
      </c>
      <c r="K75" s="3">
        <v>0.0</v>
      </c>
      <c r="L75" s="3">
        <v>0.0</v>
      </c>
      <c r="M75" s="3">
        <v>10.0</v>
      </c>
      <c r="N75" s="3">
        <v>111.0</v>
      </c>
      <c r="O75" s="3">
        <v>0.0</v>
      </c>
      <c r="P75" s="3">
        <v>0.0</v>
      </c>
      <c r="Q75" s="3">
        <v>2.0</v>
      </c>
      <c r="R75" s="3">
        <v>65.0</v>
      </c>
      <c r="S75" s="3">
        <v>0.0</v>
      </c>
      <c r="T75" s="3">
        <v>0.0</v>
      </c>
      <c r="U75" s="3">
        <v>6.0</v>
      </c>
      <c r="V75" s="3">
        <v>40.0</v>
      </c>
      <c r="W75" s="3">
        <v>0.0</v>
      </c>
      <c r="X75" s="3">
        <v>0.0</v>
      </c>
      <c r="Y75" s="3">
        <v>2.0</v>
      </c>
      <c r="Z75" s="3">
        <v>31.0</v>
      </c>
      <c r="AA75" s="3">
        <v>0.0</v>
      </c>
      <c r="AB75" s="3">
        <v>0.0</v>
      </c>
      <c r="AC75" s="3">
        <v>1.0</v>
      </c>
      <c r="AD75" s="3">
        <v>23.0</v>
      </c>
      <c r="AE75" s="3">
        <v>0.0</v>
      </c>
      <c r="AF75" s="3">
        <v>0.0</v>
      </c>
      <c r="AG75" s="3">
        <v>1.0</v>
      </c>
      <c r="AH75" s="3">
        <v>14.0</v>
      </c>
      <c r="AI75" s="3">
        <v>0.0</v>
      </c>
      <c r="AJ75" s="3">
        <v>0.0</v>
      </c>
      <c r="AK75" s="3">
        <v>1.0</v>
      </c>
    </row>
    <row r="76">
      <c r="A76" s="10">
        <f t="shared" si="1"/>
        <v>72</v>
      </c>
      <c r="B76" s="20" t="s">
        <v>183</v>
      </c>
      <c r="C76" s="23">
        <v>44621.0</v>
      </c>
      <c r="D76" s="22" t="s">
        <v>184</v>
      </c>
      <c r="E76" s="3">
        <v>0.0</v>
      </c>
      <c r="F76" s="3">
        <v>478.0</v>
      </c>
      <c r="G76" s="3">
        <v>0.0</v>
      </c>
      <c r="H76" s="3">
        <v>0.0</v>
      </c>
      <c r="I76" s="3">
        <v>21.0</v>
      </c>
      <c r="J76" s="3">
        <v>194.0</v>
      </c>
      <c r="K76" s="3">
        <v>0.0</v>
      </c>
      <c r="L76" s="3">
        <v>0.0</v>
      </c>
      <c r="M76" s="3">
        <v>8.0</v>
      </c>
      <c r="N76" s="3">
        <v>108.0</v>
      </c>
      <c r="O76" s="3">
        <v>0.0</v>
      </c>
      <c r="P76" s="3">
        <v>0.0</v>
      </c>
      <c r="Q76" s="3">
        <v>5.0</v>
      </c>
      <c r="R76" s="3">
        <v>66.0</v>
      </c>
      <c r="S76" s="3">
        <v>0.0</v>
      </c>
      <c r="T76" s="3">
        <v>0.0</v>
      </c>
      <c r="U76" s="3">
        <v>5.0</v>
      </c>
      <c r="V76" s="3">
        <v>41.0</v>
      </c>
      <c r="W76" s="3">
        <v>0.0</v>
      </c>
      <c r="X76" s="3">
        <v>0.0</v>
      </c>
      <c r="Y76" s="3">
        <v>1.0</v>
      </c>
      <c r="Z76" s="3">
        <v>31.0</v>
      </c>
      <c r="AA76" s="3">
        <v>0.0</v>
      </c>
      <c r="AB76" s="3">
        <v>0.0</v>
      </c>
      <c r="AC76" s="3">
        <v>0.0</v>
      </c>
      <c r="AD76" s="3">
        <v>24.0</v>
      </c>
      <c r="AE76" s="3">
        <v>0.0</v>
      </c>
      <c r="AF76" s="3">
        <v>0.0</v>
      </c>
      <c r="AG76" s="3">
        <v>0.0</v>
      </c>
      <c r="AH76" s="3">
        <v>14.0</v>
      </c>
      <c r="AI76" s="3">
        <v>0.0</v>
      </c>
      <c r="AJ76" s="3">
        <v>0.0</v>
      </c>
      <c r="AK76" s="3">
        <v>1.0</v>
      </c>
    </row>
    <row r="77">
      <c r="A77" s="10">
        <f t="shared" si="1"/>
        <v>73</v>
      </c>
      <c r="B77" s="20" t="s">
        <v>185</v>
      </c>
      <c r="C77" s="23">
        <v>44621.0</v>
      </c>
      <c r="D77" s="22" t="s">
        <v>186</v>
      </c>
      <c r="E77" s="3">
        <v>0.0</v>
      </c>
      <c r="F77" s="3">
        <v>335.0</v>
      </c>
      <c r="G77" s="3">
        <v>136.0</v>
      </c>
      <c r="H77" s="3">
        <v>9.0</v>
      </c>
      <c r="I77" s="3">
        <v>19.0</v>
      </c>
      <c r="J77" s="3">
        <v>200.0</v>
      </c>
      <c r="K77" s="3">
        <v>0.0</v>
      </c>
      <c r="L77" s="3">
        <v>0.0</v>
      </c>
      <c r="M77" s="3">
        <v>2.0</v>
      </c>
      <c r="N77" s="3">
        <v>0.0</v>
      </c>
      <c r="O77" s="3">
        <v>111.0</v>
      </c>
      <c r="P77" s="3">
        <v>0.0</v>
      </c>
      <c r="Q77" s="3">
        <v>2.0</v>
      </c>
      <c r="R77" s="3">
        <v>62.0</v>
      </c>
      <c r="S77" s="3">
        <v>0.0</v>
      </c>
      <c r="T77" s="3">
        <v>0.0</v>
      </c>
      <c r="U77" s="3">
        <v>9.0</v>
      </c>
      <c r="V77" s="3">
        <v>40.0</v>
      </c>
      <c r="W77" s="3">
        <v>0.0</v>
      </c>
      <c r="X77" s="3">
        <v>0.0</v>
      </c>
      <c r="Y77" s="3">
        <v>2.0</v>
      </c>
      <c r="Z77" s="3">
        <v>31.0</v>
      </c>
      <c r="AA77" s="3">
        <v>0.0</v>
      </c>
      <c r="AB77" s="3">
        <v>0.0</v>
      </c>
      <c r="AC77" s="3">
        <v>1.0</v>
      </c>
      <c r="AD77" s="3">
        <v>0.0</v>
      </c>
      <c r="AE77" s="3">
        <v>22.0</v>
      </c>
      <c r="AF77" s="3">
        <v>0.0</v>
      </c>
      <c r="AG77" s="3">
        <v>2.0</v>
      </c>
      <c r="AH77" s="3">
        <v>2.0</v>
      </c>
      <c r="AI77" s="3">
        <v>3.0</v>
      </c>
      <c r="AJ77" s="3">
        <v>9.0</v>
      </c>
      <c r="AK77" s="3">
        <v>1.0</v>
      </c>
    </row>
    <row r="78">
      <c r="A78" s="10">
        <f t="shared" si="1"/>
        <v>74</v>
      </c>
      <c r="B78" s="20" t="s">
        <v>187</v>
      </c>
      <c r="C78" s="23">
        <v>44621.0</v>
      </c>
      <c r="D78" s="22" t="s">
        <v>188</v>
      </c>
      <c r="E78" s="3">
        <v>0.0</v>
      </c>
      <c r="F78" s="3">
        <v>469.0</v>
      </c>
      <c r="G78" s="3">
        <v>0.0</v>
      </c>
      <c r="H78" s="3">
        <v>0.0</v>
      </c>
      <c r="I78" s="3">
        <v>30.0</v>
      </c>
      <c r="J78" s="3">
        <v>196.0</v>
      </c>
      <c r="K78" s="3">
        <v>0.0</v>
      </c>
      <c r="L78" s="3">
        <v>0.0</v>
      </c>
      <c r="M78" s="3">
        <v>6.0</v>
      </c>
      <c r="N78" s="3">
        <v>104.0</v>
      </c>
      <c r="O78" s="3">
        <v>0.0</v>
      </c>
      <c r="P78" s="3">
        <v>0.0</v>
      </c>
      <c r="Q78" s="3">
        <v>9.0</v>
      </c>
      <c r="R78" s="3">
        <v>63.0</v>
      </c>
      <c r="S78" s="3">
        <v>0.0</v>
      </c>
      <c r="T78" s="3">
        <v>0.0</v>
      </c>
      <c r="U78" s="3">
        <v>8.0</v>
      </c>
      <c r="V78" s="3">
        <v>38.0</v>
      </c>
      <c r="W78" s="3">
        <v>0.0</v>
      </c>
      <c r="X78" s="3">
        <v>0.0</v>
      </c>
      <c r="Y78" s="3">
        <v>4.0</v>
      </c>
      <c r="Z78" s="3">
        <v>31.0</v>
      </c>
      <c r="AA78" s="3">
        <v>0.0</v>
      </c>
      <c r="AB78" s="3">
        <v>0.0</v>
      </c>
      <c r="AC78" s="3">
        <v>1.0</v>
      </c>
      <c r="AD78" s="3">
        <v>23.0</v>
      </c>
      <c r="AE78" s="3">
        <v>0.0</v>
      </c>
      <c r="AF78" s="3">
        <v>0.0</v>
      </c>
      <c r="AG78" s="3">
        <v>1.0</v>
      </c>
      <c r="AH78" s="3">
        <v>14.0</v>
      </c>
      <c r="AI78" s="3">
        <v>0.0</v>
      </c>
      <c r="AJ78" s="3">
        <v>0.0</v>
      </c>
      <c r="AK78" s="3">
        <v>1.0</v>
      </c>
    </row>
    <row r="79">
      <c r="A79" s="10">
        <f t="shared" si="1"/>
        <v>75</v>
      </c>
      <c r="B79" s="20" t="s">
        <v>189</v>
      </c>
      <c r="C79" s="23">
        <v>44623.0</v>
      </c>
      <c r="D79" s="22" t="s">
        <v>190</v>
      </c>
      <c r="E79" s="3">
        <v>0.0</v>
      </c>
      <c r="F79" s="3">
        <v>477.0</v>
      </c>
      <c r="G79" s="3">
        <v>0.0</v>
      </c>
      <c r="H79" s="3">
        <v>0.0</v>
      </c>
      <c r="I79" s="3">
        <v>22.0</v>
      </c>
      <c r="J79" s="3">
        <v>191.0</v>
      </c>
      <c r="K79" s="3">
        <v>0.0</v>
      </c>
      <c r="L79" s="3">
        <v>0.0</v>
      </c>
      <c r="M79" s="3">
        <v>11.0</v>
      </c>
      <c r="N79" s="3">
        <v>110.0</v>
      </c>
      <c r="O79" s="3">
        <v>0.0</v>
      </c>
      <c r="P79" s="3">
        <v>0.0</v>
      </c>
      <c r="Q79" s="3">
        <v>3.0</v>
      </c>
      <c r="R79" s="3">
        <v>69.0</v>
      </c>
      <c r="S79" s="3">
        <v>0.0</v>
      </c>
      <c r="T79" s="3">
        <v>0.0</v>
      </c>
      <c r="U79" s="3">
        <v>2.0</v>
      </c>
      <c r="V79" s="3">
        <v>39.0</v>
      </c>
      <c r="W79" s="3">
        <v>0.0</v>
      </c>
      <c r="X79" s="3">
        <v>0.0</v>
      </c>
      <c r="Y79" s="3">
        <v>3.0</v>
      </c>
      <c r="Z79" s="3">
        <v>29.0</v>
      </c>
      <c r="AA79" s="3">
        <v>0.0</v>
      </c>
      <c r="AB79" s="3">
        <v>0.0</v>
      </c>
      <c r="AC79" s="3">
        <v>3.0</v>
      </c>
      <c r="AD79" s="3">
        <v>24.0</v>
      </c>
      <c r="AE79" s="3">
        <v>0.0</v>
      </c>
      <c r="AF79" s="3">
        <v>0.0</v>
      </c>
      <c r="AG79" s="3">
        <v>0.0</v>
      </c>
      <c r="AH79" s="3">
        <v>15.0</v>
      </c>
      <c r="AI79" s="3">
        <v>0.0</v>
      </c>
      <c r="AJ79" s="3">
        <v>0.0</v>
      </c>
      <c r="AK79" s="3">
        <v>0.0</v>
      </c>
    </row>
    <row r="80">
      <c r="A80" s="10">
        <f t="shared" si="1"/>
        <v>76</v>
      </c>
      <c r="B80" s="20" t="s">
        <v>191</v>
      </c>
      <c r="C80" s="23">
        <v>44623.0</v>
      </c>
      <c r="D80" s="22" t="s">
        <v>192</v>
      </c>
      <c r="E80" s="3">
        <v>0.0</v>
      </c>
      <c r="F80" s="3">
        <v>477.0</v>
      </c>
      <c r="G80" s="3">
        <v>0.0</v>
      </c>
      <c r="H80" s="3">
        <v>0.0</v>
      </c>
      <c r="I80" s="3">
        <v>22.0</v>
      </c>
      <c r="J80" s="3">
        <v>196.0</v>
      </c>
      <c r="K80" s="3">
        <v>0.0</v>
      </c>
      <c r="L80" s="3">
        <v>0.0</v>
      </c>
      <c r="M80" s="3">
        <v>6.0</v>
      </c>
      <c r="N80" s="3">
        <v>109.0</v>
      </c>
      <c r="O80" s="3">
        <v>0.0</v>
      </c>
      <c r="P80" s="3">
        <v>0.0</v>
      </c>
      <c r="Q80" s="3">
        <v>4.0</v>
      </c>
      <c r="R80" s="3">
        <v>68.0</v>
      </c>
      <c r="S80" s="3">
        <v>0.0</v>
      </c>
      <c r="T80" s="3">
        <v>0.0</v>
      </c>
      <c r="U80" s="3">
        <v>3.0</v>
      </c>
      <c r="V80" s="3">
        <v>39.0</v>
      </c>
      <c r="W80" s="3">
        <v>0.0</v>
      </c>
      <c r="X80" s="3">
        <v>0.0</v>
      </c>
      <c r="Y80" s="3">
        <v>3.0</v>
      </c>
      <c r="Z80" s="3">
        <v>29.0</v>
      </c>
      <c r="AA80" s="3">
        <v>0.0</v>
      </c>
      <c r="AB80" s="3">
        <v>0.0</v>
      </c>
      <c r="AC80" s="3">
        <v>3.0</v>
      </c>
      <c r="AD80" s="3">
        <v>21.0</v>
      </c>
      <c r="AE80" s="3">
        <v>0.0</v>
      </c>
      <c r="AF80" s="3">
        <v>0.0</v>
      </c>
      <c r="AG80" s="3">
        <v>3.0</v>
      </c>
      <c r="AH80" s="3">
        <v>115.0</v>
      </c>
      <c r="AI80" s="3">
        <v>0.0</v>
      </c>
      <c r="AJ80" s="3">
        <v>0.0</v>
      </c>
      <c r="AK80" s="3">
        <v>0.0</v>
      </c>
    </row>
    <row r="81">
      <c r="A81" s="10">
        <f t="shared" si="1"/>
        <v>77</v>
      </c>
      <c r="B81" s="20" t="s">
        <v>193</v>
      </c>
      <c r="C81" s="23">
        <v>44623.0</v>
      </c>
      <c r="D81" s="22" t="s">
        <v>194</v>
      </c>
      <c r="E81" s="3">
        <v>0.0</v>
      </c>
      <c r="F81" s="3">
        <v>479.0</v>
      </c>
      <c r="G81" s="3">
        <v>0.0</v>
      </c>
      <c r="H81" s="3">
        <v>0.0</v>
      </c>
      <c r="I81" s="3">
        <v>20.0</v>
      </c>
      <c r="J81" s="3">
        <v>194.0</v>
      </c>
      <c r="K81" s="3">
        <v>0.0</v>
      </c>
      <c r="L81" s="3">
        <v>0.0</v>
      </c>
      <c r="M81" s="3">
        <v>8.0</v>
      </c>
      <c r="N81" s="3">
        <v>111.0</v>
      </c>
      <c r="O81" s="3">
        <v>0.0</v>
      </c>
      <c r="P81" s="3">
        <v>0.0</v>
      </c>
      <c r="Q81" s="3">
        <v>2.0</v>
      </c>
      <c r="R81" s="3">
        <v>68.0</v>
      </c>
      <c r="S81" s="3">
        <v>0.0</v>
      </c>
      <c r="T81" s="3">
        <v>0.0</v>
      </c>
      <c r="U81" s="3">
        <v>3.0</v>
      </c>
      <c r="V81" s="3">
        <v>40.0</v>
      </c>
      <c r="W81" s="3">
        <v>0.0</v>
      </c>
      <c r="X81" s="3">
        <v>0.0</v>
      </c>
      <c r="Y81" s="3">
        <v>2.0</v>
      </c>
      <c r="Z81" s="3">
        <v>30.0</v>
      </c>
      <c r="AA81" s="3">
        <v>0.0</v>
      </c>
      <c r="AB81" s="3">
        <v>0.0</v>
      </c>
      <c r="AC81" s="3">
        <v>2.0</v>
      </c>
      <c r="AD81" s="3">
        <v>21.0</v>
      </c>
      <c r="AE81" s="3">
        <v>0.0</v>
      </c>
      <c r="AF81" s="3">
        <v>0.0</v>
      </c>
      <c r="AG81" s="3">
        <v>3.0</v>
      </c>
      <c r="AH81" s="3">
        <v>15.0</v>
      </c>
      <c r="AI81" s="3">
        <v>0.0</v>
      </c>
      <c r="AJ81" s="3">
        <v>0.0</v>
      </c>
      <c r="AK81" s="3">
        <v>0.0</v>
      </c>
    </row>
    <row r="82">
      <c r="A82" s="10">
        <f t="shared" si="1"/>
        <v>78</v>
      </c>
      <c r="B82" s="20" t="s">
        <v>195</v>
      </c>
      <c r="C82" s="23">
        <v>44623.0</v>
      </c>
      <c r="D82" s="22" t="s">
        <v>196</v>
      </c>
      <c r="E82" s="3">
        <v>0.0</v>
      </c>
      <c r="F82" s="3">
        <v>480.0</v>
      </c>
      <c r="G82" s="3">
        <v>0.0</v>
      </c>
      <c r="H82" s="3">
        <v>0.0</v>
      </c>
      <c r="I82" s="3">
        <v>19.0</v>
      </c>
      <c r="J82" s="3">
        <v>197.0</v>
      </c>
      <c r="K82" s="3">
        <v>0.0</v>
      </c>
      <c r="L82" s="3">
        <v>0.0</v>
      </c>
      <c r="M82" s="3">
        <v>5.0</v>
      </c>
      <c r="N82" s="3">
        <v>110.0</v>
      </c>
      <c r="O82" s="3">
        <v>0.0</v>
      </c>
      <c r="P82" s="3">
        <v>0.0</v>
      </c>
      <c r="Q82" s="3">
        <v>3.0</v>
      </c>
      <c r="R82" s="3">
        <v>67.0</v>
      </c>
      <c r="S82" s="3">
        <v>0.0</v>
      </c>
      <c r="T82" s="3">
        <v>0.0</v>
      </c>
      <c r="U82" s="3">
        <v>4.0</v>
      </c>
      <c r="V82" s="3">
        <v>40.0</v>
      </c>
      <c r="W82" s="3">
        <v>0.0</v>
      </c>
      <c r="X82" s="3">
        <v>0.0</v>
      </c>
      <c r="Y82" s="3">
        <v>2.0</v>
      </c>
      <c r="Z82" s="3">
        <v>28.0</v>
      </c>
      <c r="AA82" s="3">
        <v>0.0</v>
      </c>
      <c r="AB82" s="3">
        <v>0.0</v>
      </c>
      <c r="AC82" s="3">
        <v>4.0</v>
      </c>
      <c r="AD82" s="3">
        <v>23.0</v>
      </c>
      <c r="AE82" s="3">
        <v>0.0</v>
      </c>
      <c r="AF82" s="3">
        <v>0.0</v>
      </c>
      <c r="AG82" s="3">
        <v>1.0</v>
      </c>
      <c r="AH82" s="3">
        <v>15.0</v>
      </c>
      <c r="AI82" s="3">
        <v>0.0</v>
      </c>
      <c r="AJ82" s="3">
        <v>0.0</v>
      </c>
      <c r="AK82" s="3">
        <v>0.0</v>
      </c>
    </row>
    <row r="83">
      <c r="A83" s="10">
        <f t="shared" si="1"/>
        <v>79</v>
      </c>
      <c r="B83" s="20" t="s">
        <v>197</v>
      </c>
      <c r="C83" s="23">
        <v>44628.0</v>
      </c>
      <c r="D83" s="22" t="s">
        <v>198</v>
      </c>
      <c r="E83" s="3">
        <v>0.0</v>
      </c>
      <c r="F83" s="3">
        <v>478.0</v>
      </c>
      <c r="G83" s="3">
        <v>0.0</v>
      </c>
      <c r="H83" s="3">
        <v>0.0</v>
      </c>
      <c r="I83" s="3">
        <v>19.0</v>
      </c>
      <c r="J83" s="3">
        <v>193.0</v>
      </c>
      <c r="K83" s="3">
        <v>0.0</v>
      </c>
      <c r="L83" s="3">
        <v>0.0</v>
      </c>
      <c r="M83" s="3">
        <v>8.0</v>
      </c>
      <c r="N83" s="3">
        <v>109.0</v>
      </c>
      <c r="O83" s="3">
        <v>0.0</v>
      </c>
      <c r="P83" s="3">
        <v>0.0</v>
      </c>
      <c r="Q83" s="3">
        <v>4.0</v>
      </c>
      <c r="R83" s="3">
        <v>69.0</v>
      </c>
      <c r="S83" s="3">
        <v>0.0</v>
      </c>
      <c r="T83" s="3">
        <v>0.0</v>
      </c>
      <c r="U83" s="3">
        <v>2.0</v>
      </c>
      <c r="V83" s="3">
        <v>40.0</v>
      </c>
      <c r="W83" s="3">
        <v>0.0</v>
      </c>
      <c r="X83" s="3">
        <v>0.0</v>
      </c>
      <c r="Y83" s="3">
        <v>2.0</v>
      </c>
      <c r="Z83" s="3">
        <v>31.0</v>
      </c>
      <c r="AA83" s="3">
        <v>0.0</v>
      </c>
      <c r="AB83" s="3">
        <v>0.0</v>
      </c>
      <c r="AC83" s="3">
        <v>1.0</v>
      </c>
      <c r="AD83" s="3">
        <v>23.0</v>
      </c>
      <c r="AE83" s="3">
        <v>0.0</v>
      </c>
      <c r="AF83" s="3">
        <v>0.0</v>
      </c>
      <c r="AG83" s="3">
        <v>1.0</v>
      </c>
      <c r="AH83" s="3">
        <v>13.0</v>
      </c>
      <c r="AI83" s="3">
        <v>0.0</v>
      </c>
      <c r="AJ83" s="3">
        <v>0.0</v>
      </c>
      <c r="AK83" s="3">
        <v>1.0</v>
      </c>
    </row>
    <row r="84">
      <c r="A84" s="10">
        <f t="shared" si="1"/>
        <v>80</v>
      </c>
      <c r="B84" s="20" t="s">
        <v>199</v>
      </c>
      <c r="C84" s="23">
        <v>44628.0</v>
      </c>
      <c r="D84" s="22" t="s">
        <v>200</v>
      </c>
      <c r="E84" s="3">
        <v>0.0</v>
      </c>
      <c r="F84" s="3">
        <v>475.0</v>
      </c>
      <c r="G84" s="3">
        <v>0.0</v>
      </c>
      <c r="H84" s="3">
        <v>0.0</v>
      </c>
      <c r="I84" s="3">
        <v>22.0</v>
      </c>
      <c r="J84" s="3">
        <v>191.0</v>
      </c>
      <c r="K84" s="3">
        <v>0.0</v>
      </c>
      <c r="L84" s="3">
        <v>0.0</v>
      </c>
      <c r="M84" s="3">
        <v>10.0</v>
      </c>
      <c r="N84" s="3">
        <v>109.0</v>
      </c>
      <c r="O84" s="3">
        <v>0.0</v>
      </c>
      <c r="P84" s="3">
        <v>0.0</v>
      </c>
      <c r="Q84" s="3">
        <v>4.0</v>
      </c>
      <c r="R84" s="3">
        <v>71.0</v>
      </c>
      <c r="S84" s="3">
        <v>0.0</v>
      </c>
      <c r="T84" s="3">
        <v>0.0</v>
      </c>
      <c r="U84" s="3">
        <v>0.0</v>
      </c>
      <c r="V84" s="3">
        <v>39.0</v>
      </c>
      <c r="W84" s="3">
        <v>0.0</v>
      </c>
      <c r="X84" s="3">
        <v>0.0</v>
      </c>
      <c r="Y84" s="3">
        <v>3.0</v>
      </c>
      <c r="Z84" s="3">
        <v>32.0</v>
      </c>
      <c r="AA84" s="3">
        <v>0.0</v>
      </c>
      <c r="AB84" s="3">
        <v>0.0</v>
      </c>
      <c r="AC84" s="3">
        <v>0.0</v>
      </c>
      <c r="AD84" s="3">
        <v>22.0</v>
      </c>
      <c r="AE84" s="3">
        <v>0.0</v>
      </c>
      <c r="AF84" s="3">
        <v>0.0</v>
      </c>
      <c r="AG84" s="3">
        <v>2.0</v>
      </c>
      <c r="AH84" s="3">
        <v>11.0</v>
      </c>
      <c r="AI84" s="3">
        <v>0.0</v>
      </c>
      <c r="AJ84" s="3">
        <v>0.0</v>
      </c>
      <c r="AK84" s="3">
        <v>3.0</v>
      </c>
    </row>
    <row r="85">
      <c r="A85" s="10">
        <f t="shared" si="1"/>
        <v>81</v>
      </c>
      <c r="B85" s="20" t="s">
        <v>201</v>
      </c>
      <c r="C85" s="23">
        <v>44628.0</v>
      </c>
      <c r="D85" s="22" t="s">
        <v>202</v>
      </c>
      <c r="E85" s="3">
        <v>0.0</v>
      </c>
      <c r="F85" s="3">
        <v>474.0</v>
      </c>
      <c r="G85" s="3">
        <v>0.0</v>
      </c>
      <c r="H85" s="3">
        <v>0.0</v>
      </c>
      <c r="I85" s="3">
        <v>23.0</v>
      </c>
      <c r="J85" s="3">
        <v>192.0</v>
      </c>
      <c r="K85" s="3">
        <v>0.0</v>
      </c>
      <c r="L85" s="3">
        <v>0.0</v>
      </c>
      <c r="M85" s="3">
        <v>9.0</v>
      </c>
      <c r="N85" s="3">
        <v>108.0</v>
      </c>
      <c r="O85" s="3">
        <v>0.0</v>
      </c>
      <c r="P85" s="3">
        <v>0.0</v>
      </c>
      <c r="Q85" s="3">
        <v>5.0</v>
      </c>
      <c r="R85" s="3">
        <v>67.0</v>
      </c>
      <c r="S85" s="3">
        <v>0.0</v>
      </c>
      <c r="T85" s="3">
        <v>0.0</v>
      </c>
      <c r="U85" s="3">
        <v>4.0</v>
      </c>
      <c r="V85" s="3">
        <v>40.0</v>
      </c>
      <c r="W85" s="3">
        <v>0.0</v>
      </c>
      <c r="X85" s="3">
        <v>0.0</v>
      </c>
      <c r="Y85" s="3">
        <v>4.0</v>
      </c>
      <c r="Z85" s="3">
        <v>31.0</v>
      </c>
      <c r="AA85" s="3">
        <v>0.0</v>
      </c>
      <c r="AB85" s="3">
        <v>0.0</v>
      </c>
      <c r="AC85" s="3">
        <v>1.0</v>
      </c>
      <c r="AD85" s="3">
        <v>23.0</v>
      </c>
      <c r="AE85" s="3">
        <v>0.0</v>
      </c>
      <c r="AF85" s="3">
        <v>0.0</v>
      </c>
      <c r="AG85" s="3">
        <v>1.0</v>
      </c>
      <c r="AH85" s="3">
        <v>13.0</v>
      </c>
      <c r="AI85" s="3">
        <v>0.0</v>
      </c>
      <c r="AJ85" s="3">
        <v>0.0</v>
      </c>
      <c r="AK85" s="3">
        <v>1.0</v>
      </c>
    </row>
    <row r="86">
      <c r="A86" s="10">
        <f t="shared" si="1"/>
        <v>82</v>
      </c>
      <c r="B86" s="20" t="s">
        <v>203</v>
      </c>
      <c r="C86" s="23">
        <v>44628.0</v>
      </c>
      <c r="D86" s="22" t="s">
        <v>204</v>
      </c>
      <c r="E86" s="3">
        <v>0.0</v>
      </c>
      <c r="F86" s="3">
        <v>469.0</v>
      </c>
      <c r="G86" s="3">
        <v>0.0</v>
      </c>
      <c r="H86" s="3">
        <v>0.0</v>
      </c>
      <c r="I86" s="3">
        <v>28.0</v>
      </c>
      <c r="J86" s="3">
        <v>191.0</v>
      </c>
      <c r="K86" s="3">
        <v>0.0</v>
      </c>
      <c r="L86" s="3">
        <v>0.0</v>
      </c>
      <c r="M86" s="3">
        <v>10.0</v>
      </c>
      <c r="N86" s="3">
        <v>107.0</v>
      </c>
      <c r="O86" s="3">
        <v>0.0</v>
      </c>
      <c r="P86" s="3">
        <v>0.0</v>
      </c>
      <c r="Q86" s="3">
        <v>6.0</v>
      </c>
      <c r="R86" s="3">
        <v>68.0</v>
      </c>
      <c r="S86" s="3">
        <v>0.0</v>
      </c>
      <c r="T86" s="3">
        <v>0.0</v>
      </c>
      <c r="U86" s="3">
        <v>3.0</v>
      </c>
      <c r="V86" s="3">
        <v>37.0</v>
      </c>
      <c r="W86" s="3">
        <v>0.0</v>
      </c>
      <c r="X86" s="3">
        <v>0.0</v>
      </c>
      <c r="Y86" s="3">
        <v>5.0</v>
      </c>
      <c r="Z86" s="3">
        <v>32.0</v>
      </c>
      <c r="AA86" s="3">
        <v>0.0</v>
      </c>
      <c r="AB86" s="3">
        <v>0.0</v>
      </c>
      <c r="AC86" s="3">
        <v>0.0</v>
      </c>
      <c r="AD86" s="3">
        <v>23.0</v>
      </c>
      <c r="AE86" s="3">
        <v>0.0</v>
      </c>
      <c r="AF86" s="3">
        <v>0.0</v>
      </c>
      <c r="AG86" s="3">
        <v>1.0</v>
      </c>
      <c r="AH86" s="3">
        <v>11.0</v>
      </c>
      <c r="AI86" s="3">
        <v>0.0</v>
      </c>
      <c r="AJ86" s="3">
        <v>0.0</v>
      </c>
      <c r="AK86" s="3">
        <v>3.0</v>
      </c>
    </row>
    <row r="87">
      <c r="A87" s="10">
        <f t="shared" si="1"/>
        <v>83</v>
      </c>
      <c r="B87" s="20" t="s">
        <v>205</v>
      </c>
      <c r="C87" s="23">
        <v>44628.0</v>
      </c>
      <c r="D87" s="22" t="s">
        <v>206</v>
      </c>
      <c r="E87" s="3">
        <v>0.0</v>
      </c>
      <c r="F87" s="3">
        <v>448.0</v>
      </c>
      <c r="G87" s="3">
        <v>0.0</v>
      </c>
      <c r="H87" s="3">
        <v>0.0</v>
      </c>
      <c r="I87" s="3">
        <v>49.0</v>
      </c>
      <c r="J87" s="3">
        <v>186.0</v>
      </c>
      <c r="K87" s="3">
        <v>0.0</v>
      </c>
      <c r="L87" s="3">
        <v>0.0</v>
      </c>
      <c r="M87" s="3">
        <v>15.0</v>
      </c>
      <c r="N87" s="3">
        <v>100.0</v>
      </c>
      <c r="O87" s="3">
        <v>0.0</v>
      </c>
      <c r="P87" s="3">
        <v>0.0</v>
      </c>
      <c r="Q87" s="3">
        <v>13.0</v>
      </c>
      <c r="R87" s="3">
        <v>65.0</v>
      </c>
      <c r="S87" s="3">
        <v>0.0</v>
      </c>
      <c r="T87" s="3">
        <v>0.0</v>
      </c>
      <c r="U87" s="3">
        <v>6.0</v>
      </c>
      <c r="V87" s="3">
        <v>39.0</v>
      </c>
      <c r="W87" s="3">
        <v>0.0</v>
      </c>
      <c r="X87" s="3">
        <v>0.0</v>
      </c>
      <c r="Y87" s="3">
        <v>3.0</v>
      </c>
      <c r="Z87" s="3">
        <v>29.0</v>
      </c>
      <c r="AA87" s="3">
        <v>0.0</v>
      </c>
      <c r="AB87" s="3">
        <v>0.0</v>
      </c>
      <c r="AC87" s="3">
        <v>3.0</v>
      </c>
      <c r="AD87" s="3">
        <v>19.0</v>
      </c>
      <c r="AE87" s="3">
        <v>0.0</v>
      </c>
      <c r="AF87" s="3">
        <v>0.0</v>
      </c>
      <c r="AG87" s="3">
        <v>5.0</v>
      </c>
      <c r="AH87" s="3">
        <v>10.0</v>
      </c>
      <c r="AI87" s="3">
        <v>0.0</v>
      </c>
      <c r="AJ87" s="3">
        <v>0.0</v>
      </c>
      <c r="AK87" s="3">
        <v>4.0</v>
      </c>
    </row>
    <row r="88">
      <c r="A88" s="10">
        <f t="shared" si="1"/>
        <v>84</v>
      </c>
      <c r="B88" s="20" t="s">
        <v>207</v>
      </c>
      <c r="C88" s="23">
        <v>44628.0</v>
      </c>
      <c r="D88" s="22" t="s">
        <v>208</v>
      </c>
      <c r="E88" s="3">
        <v>0.0</v>
      </c>
      <c r="F88" s="3">
        <v>467.0</v>
      </c>
      <c r="G88" s="3">
        <v>0.0</v>
      </c>
      <c r="H88" s="3">
        <v>0.0</v>
      </c>
      <c r="I88" s="3">
        <v>30.0</v>
      </c>
      <c r="J88" s="3">
        <v>190.0</v>
      </c>
      <c r="K88" s="3">
        <v>0.0</v>
      </c>
      <c r="L88" s="3">
        <v>0.0</v>
      </c>
      <c r="M88" s="3">
        <v>11.0</v>
      </c>
      <c r="N88" s="3">
        <v>104.0</v>
      </c>
      <c r="O88" s="3">
        <v>0.0</v>
      </c>
      <c r="P88" s="3">
        <v>0.0</v>
      </c>
      <c r="Q88" s="3">
        <v>9.0</v>
      </c>
      <c r="R88" s="3">
        <v>69.0</v>
      </c>
      <c r="S88" s="3">
        <v>0.0</v>
      </c>
      <c r="T88" s="3">
        <v>0.0</v>
      </c>
      <c r="U88" s="3">
        <v>2.0</v>
      </c>
      <c r="V88" s="3">
        <v>41.0</v>
      </c>
      <c r="W88" s="3">
        <v>0.0</v>
      </c>
      <c r="X88" s="3">
        <v>0.0</v>
      </c>
      <c r="Y88" s="3">
        <v>1.0</v>
      </c>
      <c r="Z88" s="3">
        <v>31.0</v>
      </c>
      <c r="AA88" s="3">
        <v>0.0</v>
      </c>
      <c r="AB88" s="3">
        <v>0.0</v>
      </c>
      <c r="AC88" s="3">
        <v>1.0</v>
      </c>
      <c r="AD88" s="3">
        <v>21.0</v>
      </c>
      <c r="AE88" s="3">
        <v>0.0</v>
      </c>
      <c r="AF88" s="3">
        <v>0.0</v>
      </c>
      <c r="AG88" s="3">
        <v>3.0</v>
      </c>
      <c r="AH88" s="3">
        <v>11.0</v>
      </c>
      <c r="AI88" s="3">
        <v>0.0</v>
      </c>
      <c r="AJ88" s="3">
        <v>0.0</v>
      </c>
      <c r="AK88" s="3">
        <v>3.0</v>
      </c>
    </row>
    <row r="89">
      <c r="A89" s="10">
        <f t="shared" si="1"/>
        <v>85</v>
      </c>
      <c r="B89" s="20" t="s">
        <v>209</v>
      </c>
      <c r="C89" s="23">
        <v>44628.0</v>
      </c>
      <c r="D89" s="22" t="s">
        <v>210</v>
      </c>
      <c r="E89" s="3">
        <v>0.0</v>
      </c>
      <c r="F89" s="3">
        <v>469.0</v>
      </c>
      <c r="G89" s="3">
        <v>0.0</v>
      </c>
      <c r="H89" s="3">
        <v>0.0</v>
      </c>
      <c r="I89" s="3">
        <v>28.0</v>
      </c>
      <c r="J89" s="3">
        <v>191.0</v>
      </c>
      <c r="K89" s="3">
        <v>0.0</v>
      </c>
      <c r="L89" s="3">
        <v>0.0</v>
      </c>
      <c r="M89" s="3">
        <v>10.0</v>
      </c>
      <c r="N89" s="3">
        <v>104.0</v>
      </c>
      <c r="O89" s="3">
        <v>0.0</v>
      </c>
      <c r="P89" s="3">
        <v>0.0</v>
      </c>
      <c r="Q89" s="3">
        <v>9.0</v>
      </c>
      <c r="R89" s="3">
        <v>69.0</v>
      </c>
      <c r="S89" s="3">
        <v>0.0</v>
      </c>
      <c r="T89" s="3">
        <v>0.0</v>
      </c>
      <c r="U89" s="3">
        <v>2.0</v>
      </c>
      <c r="V89" s="3">
        <v>40.0</v>
      </c>
      <c r="W89" s="3">
        <v>0.0</v>
      </c>
      <c r="X89" s="3">
        <v>0.0</v>
      </c>
      <c r="Y89" s="3">
        <v>2.0</v>
      </c>
      <c r="Z89" s="3">
        <v>30.0</v>
      </c>
      <c r="AA89" s="3">
        <v>0.0</v>
      </c>
      <c r="AB89" s="3">
        <v>0.0</v>
      </c>
      <c r="AC89" s="3">
        <v>2.0</v>
      </c>
      <c r="AD89" s="3">
        <v>22.0</v>
      </c>
      <c r="AE89" s="3">
        <v>0.0</v>
      </c>
      <c r="AF89" s="3">
        <v>0.0</v>
      </c>
      <c r="AG89" s="3">
        <v>2.0</v>
      </c>
      <c r="AH89" s="3">
        <v>13.0</v>
      </c>
      <c r="AI89" s="3">
        <v>0.0</v>
      </c>
      <c r="AJ89" s="3">
        <v>0.0</v>
      </c>
      <c r="AK89" s="3">
        <v>1.0</v>
      </c>
    </row>
    <row r="90">
      <c r="A90" s="10">
        <f t="shared" si="1"/>
        <v>86</v>
      </c>
      <c r="B90" s="20" t="s">
        <v>211</v>
      </c>
      <c r="C90" s="23">
        <v>44628.0</v>
      </c>
      <c r="D90" s="22" t="s">
        <v>212</v>
      </c>
      <c r="E90" s="3">
        <v>0.0</v>
      </c>
      <c r="F90" s="3">
        <v>472.0</v>
      </c>
      <c r="G90" s="3">
        <v>0.0</v>
      </c>
      <c r="H90" s="3">
        <v>0.0</v>
      </c>
      <c r="I90" s="3">
        <v>25.0</v>
      </c>
      <c r="J90" s="3">
        <v>192.0</v>
      </c>
      <c r="K90" s="3">
        <v>0.0</v>
      </c>
      <c r="L90" s="3">
        <v>0.0</v>
      </c>
      <c r="M90" s="3">
        <v>9.0</v>
      </c>
      <c r="N90" s="3">
        <v>106.0</v>
      </c>
      <c r="O90" s="3">
        <v>0.0</v>
      </c>
      <c r="P90" s="3">
        <v>0.0</v>
      </c>
      <c r="Q90" s="3">
        <v>7.0</v>
      </c>
      <c r="R90" s="3">
        <v>67.0</v>
      </c>
      <c r="S90" s="3">
        <v>0.0</v>
      </c>
      <c r="T90" s="3">
        <v>0.0</v>
      </c>
      <c r="U90" s="3">
        <v>4.0</v>
      </c>
      <c r="V90" s="3">
        <v>41.0</v>
      </c>
      <c r="W90" s="3">
        <v>0.0</v>
      </c>
      <c r="X90" s="3">
        <v>0.0</v>
      </c>
      <c r="Y90" s="3">
        <v>1.0</v>
      </c>
      <c r="Z90" s="3">
        <v>31.0</v>
      </c>
      <c r="AA90" s="3">
        <v>0.0</v>
      </c>
      <c r="AB90" s="3">
        <v>0.0</v>
      </c>
      <c r="AC90" s="3">
        <v>1.0</v>
      </c>
      <c r="AD90" s="3">
        <v>22.0</v>
      </c>
      <c r="AE90" s="3">
        <v>0.0</v>
      </c>
      <c r="AF90" s="3">
        <v>0.0</v>
      </c>
      <c r="AG90" s="3">
        <v>2.0</v>
      </c>
      <c r="AH90" s="3">
        <v>13.0</v>
      </c>
      <c r="AI90" s="3">
        <v>0.0</v>
      </c>
      <c r="AJ90" s="3">
        <v>0.0</v>
      </c>
      <c r="AK90" s="3">
        <v>1.0</v>
      </c>
    </row>
    <row r="91">
      <c r="A91" s="10">
        <f t="shared" si="1"/>
        <v>87</v>
      </c>
      <c r="B91" s="20" t="s">
        <v>213</v>
      </c>
      <c r="C91" s="23">
        <v>44628.0</v>
      </c>
      <c r="D91" s="22" t="s">
        <v>214</v>
      </c>
      <c r="E91" s="3">
        <v>0.0</v>
      </c>
      <c r="F91" s="3">
        <v>463.0</v>
      </c>
      <c r="G91" s="3">
        <v>0.0</v>
      </c>
      <c r="H91" s="3">
        <v>0.0</v>
      </c>
      <c r="I91" s="3">
        <v>34.0</v>
      </c>
      <c r="J91" s="3">
        <v>189.0</v>
      </c>
      <c r="K91" s="3">
        <v>0.0</v>
      </c>
      <c r="L91" s="3">
        <v>0.0</v>
      </c>
      <c r="M91" s="3">
        <v>12.0</v>
      </c>
      <c r="N91" s="3">
        <v>98.0</v>
      </c>
      <c r="O91" s="3">
        <v>0.0</v>
      </c>
      <c r="P91" s="3">
        <v>0.0</v>
      </c>
      <c r="Q91" s="3">
        <v>15.0</v>
      </c>
      <c r="R91" s="3">
        <v>68.0</v>
      </c>
      <c r="S91" s="3">
        <v>0.0</v>
      </c>
      <c r="T91" s="3">
        <v>0.0</v>
      </c>
      <c r="U91" s="3">
        <v>3.0</v>
      </c>
      <c r="V91" s="3">
        <v>41.0</v>
      </c>
      <c r="W91" s="3">
        <v>0.0</v>
      </c>
      <c r="X91" s="3">
        <v>0.0</v>
      </c>
      <c r="Y91" s="3">
        <v>1.0</v>
      </c>
      <c r="Z91" s="3">
        <v>31.0</v>
      </c>
      <c r="AA91" s="3">
        <v>0.0</v>
      </c>
      <c r="AB91" s="3">
        <v>0.0</v>
      </c>
      <c r="AC91" s="3">
        <v>1.0</v>
      </c>
      <c r="AD91" s="3">
        <v>23.0</v>
      </c>
      <c r="AE91" s="3">
        <v>0.0</v>
      </c>
      <c r="AF91" s="3">
        <v>0.0</v>
      </c>
      <c r="AG91" s="3">
        <v>1.0</v>
      </c>
      <c r="AH91" s="3">
        <v>13.0</v>
      </c>
      <c r="AI91" s="3">
        <v>0.0</v>
      </c>
      <c r="AJ91" s="3">
        <v>0.0</v>
      </c>
      <c r="AK91" s="3">
        <v>1.0</v>
      </c>
    </row>
    <row r="92">
      <c r="A92" s="10">
        <f t="shared" si="1"/>
        <v>88</v>
      </c>
      <c r="B92" s="20" t="s">
        <v>215</v>
      </c>
      <c r="C92" s="23">
        <v>44628.0</v>
      </c>
      <c r="D92" s="22" t="s">
        <v>216</v>
      </c>
      <c r="E92" s="3">
        <v>0.0</v>
      </c>
      <c r="F92" s="3">
        <v>442.0</v>
      </c>
      <c r="G92" s="3">
        <v>0.0</v>
      </c>
      <c r="H92" s="3">
        <v>0.0</v>
      </c>
      <c r="I92" s="3">
        <v>55.0</v>
      </c>
      <c r="J92" s="3">
        <v>181.0</v>
      </c>
      <c r="K92" s="3">
        <v>0.0</v>
      </c>
      <c r="L92" s="3">
        <v>0.0</v>
      </c>
      <c r="M92" s="3">
        <v>20.0</v>
      </c>
      <c r="N92" s="3">
        <v>99.0</v>
      </c>
      <c r="O92" s="3">
        <v>0.0</v>
      </c>
      <c r="P92" s="3">
        <v>0.0</v>
      </c>
      <c r="Q92" s="3">
        <v>14.0</v>
      </c>
      <c r="R92" s="3">
        <v>66.0</v>
      </c>
      <c r="S92" s="3">
        <v>0.0</v>
      </c>
      <c r="T92" s="3">
        <v>0.0</v>
      </c>
      <c r="U92" s="3">
        <v>5.0</v>
      </c>
      <c r="V92" s="3">
        <v>39.0</v>
      </c>
      <c r="W92" s="3">
        <v>0.0</v>
      </c>
      <c r="X92" s="3">
        <v>0.0</v>
      </c>
      <c r="Y92" s="3">
        <v>3.0</v>
      </c>
      <c r="Z92" s="3">
        <v>27.0</v>
      </c>
      <c r="AA92" s="3">
        <v>0.0</v>
      </c>
      <c r="AB92" s="3">
        <v>0.0</v>
      </c>
      <c r="AC92" s="3">
        <v>5.0</v>
      </c>
      <c r="AD92" s="3">
        <v>20.0</v>
      </c>
      <c r="AE92" s="3">
        <v>0.0</v>
      </c>
      <c r="AF92" s="3">
        <v>0.0</v>
      </c>
      <c r="AG92" s="3">
        <v>4.0</v>
      </c>
      <c r="AH92" s="3">
        <v>10.0</v>
      </c>
      <c r="AI92" s="3">
        <v>0.0</v>
      </c>
      <c r="AJ92" s="3">
        <v>0.0</v>
      </c>
      <c r="AK92" s="3">
        <v>4.0</v>
      </c>
    </row>
    <row r="93">
      <c r="A93" s="10">
        <f t="shared" si="1"/>
        <v>89</v>
      </c>
      <c r="B93" s="20" t="s">
        <v>217</v>
      </c>
      <c r="C93" s="23">
        <v>44628.0</v>
      </c>
      <c r="D93" s="22" t="s">
        <v>218</v>
      </c>
      <c r="E93" s="3">
        <v>0.0</v>
      </c>
      <c r="F93" s="3">
        <v>449.0</v>
      </c>
      <c r="G93" s="3">
        <v>0.0</v>
      </c>
      <c r="H93" s="3">
        <v>0.0</v>
      </c>
      <c r="I93" s="3">
        <v>48.0</v>
      </c>
      <c r="J93" s="3">
        <v>185.0</v>
      </c>
      <c r="K93" s="3">
        <v>0.0</v>
      </c>
      <c r="L93" s="3">
        <v>0.0</v>
      </c>
      <c r="M93" s="3">
        <v>16.0</v>
      </c>
      <c r="N93" s="3">
        <v>96.0</v>
      </c>
      <c r="O93" s="3">
        <v>0.0</v>
      </c>
      <c r="P93" s="3">
        <v>0.0</v>
      </c>
      <c r="Q93" s="3">
        <v>17.0</v>
      </c>
      <c r="R93" s="3">
        <v>66.0</v>
      </c>
      <c r="S93" s="3">
        <v>0.0</v>
      </c>
      <c r="T93" s="3">
        <v>0.0</v>
      </c>
      <c r="U93" s="3">
        <v>5.0</v>
      </c>
      <c r="V93" s="3">
        <v>38.0</v>
      </c>
      <c r="W93" s="3">
        <v>0.0</v>
      </c>
      <c r="X93" s="3">
        <v>0.0</v>
      </c>
      <c r="Y93" s="3">
        <v>4.0</v>
      </c>
      <c r="Z93" s="3">
        <v>29.0</v>
      </c>
      <c r="AA93" s="3">
        <v>0.0</v>
      </c>
      <c r="AB93" s="3">
        <v>0.0</v>
      </c>
      <c r="AC93" s="3">
        <v>3.0</v>
      </c>
      <c r="AD93" s="3">
        <v>22.0</v>
      </c>
      <c r="AE93" s="3">
        <v>0.0</v>
      </c>
      <c r="AF93" s="3">
        <v>0.0</v>
      </c>
      <c r="AG93" s="3">
        <v>2.0</v>
      </c>
      <c r="AH93" s="3">
        <v>13.0</v>
      </c>
      <c r="AI93" s="3">
        <v>0.0</v>
      </c>
      <c r="AJ93" s="3">
        <v>0.0</v>
      </c>
      <c r="AK93" s="3">
        <v>1.0</v>
      </c>
    </row>
    <row r="94">
      <c r="A94" s="10">
        <f t="shared" si="1"/>
        <v>90</v>
      </c>
      <c r="B94" s="20" t="s">
        <v>219</v>
      </c>
      <c r="C94" s="23">
        <v>44630.0</v>
      </c>
      <c r="D94" s="22" t="s">
        <v>220</v>
      </c>
      <c r="E94" s="3">
        <v>0.0</v>
      </c>
      <c r="F94" s="3">
        <v>473.0</v>
      </c>
      <c r="G94" s="3">
        <v>1.0</v>
      </c>
      <c r="H94" s="3">
        <v>0.0</v>
      </c>
      <c r="I94" s="3">
        <v>24.0</v>
      </c>
      <c r="J94" s="3">
        <v>190.0</v>
      </c>
      <c r="K94" s="3">
        <v>1.0</v>
      </c>
      <c r="L94" s="3">
        <v>0.0</v>
      </c>
      <c r="M94" s="3">
        <v>11.0</v>
      </c>
      <c r="N94" s="3">
        <v>106.0</v>
      </c>
      <c r="O94" s="3">
        <v>0.0</v>
      </c>
      <c r="P94" s="3">
        <v>0.0</v>
      </c>
      <c r="Q94" s="3">
        <v>7.0</v>
      </c>
      <c r="R94" s="3">
        <v>67.0</v>
      </c>
      <c r="S94" s="3">
        <v>0.0</v>
      </c>
      <c r="T94" s="3">
        <v>0.0</v>
      </c>
      <c r="U94" s="3">
        <v>4.0</v>
      </c>
      <c r="V94" s="3">
        <v>42.0</v>
      </c>
      <c r="W94" s="3">
        <v>0.0</v>
      </c>
      <c r="X94" s="3">
        <v>0.0</v>
      </c>
      <c r="Y94" s="3">
        <v>0.0</v>
      </c>
      <c r="Z94" s="3">
        <v>31.0</v>
      </c>
      <c r="AA94" s="3">
        <v>0.0</v>
      </c>
      <c r="AB94" s="3">
        <v>0.0</v>
      </c>
      <c r="AC94" s="3">
        <v>1.0</v>
      </c>
      <c r="AD94" s="3">
        <v>23.0</v>
      </c>
      <c r="AE94" s="3">
        <v>0.0</v>
      </c>
      <c r="AF94" s="3">
        <v>0.0</v>
      </c>
      <c r="AG94" s="3">
        <v>1.0</v>
      </c>
      <c r="AH94" s="3">
        <v>14.0</v>
      </c>
      <c r="AI94" s="3">
        <v>0.0</v>
      </c>
      <c r="AJ94" s="3">
        <v>0.0</v>
      </c>
      <c r="AK94" s="3">
        <v>0.0</v>
      </c>
    </row>
    <row r="95">
      <c r="A95" s="10">
        <f t="shared" si="1"/>
        <v>91</v>
      </c>
      <c r="B95" s="20" t="s">
        <v>221</v>
      </c>
      <c r="C95" s="23">
        <v>44630.0</v>
      </c>
      <c r="D95" s="22" t="s">
        <v>222</v>
      </c>
      <c r="E95" s="3">
        <v>0.0</v>
      </c>
      <c r="F95" s="3">
        <v>479.0</v>
      </c>
      <c r="G95" s="3">
        <v>0.0</v>
      </c>
      <c r="H95" s="3">
        <v>0.0</v>
      </c>
      <c r="I95" s="3">
        <v>19.0</v>
      </c>
      <c r="J95" s="3">
        <v>189.0</v>
      </c>
      <c r="K95" s="3">
        <v>0.0</v>
      </c>
      <c r="L95" s="3">
        <v>0.0</v>
      </c>
      <c r="M95" s="3">
        <v>13.0</v>
      </c>
      <c r="N95" s="3">
        <v>109.0</v>
      </c>
      <c r="O95" s="3">
        <v>0.0</v>
      </c>
      <c r="P95" s="3">
        <v>0.0</v>
      </c>
      <c r="Q95" s="3">
        <v>4.0</v>
      </c>
      <c r="R95" s="3">
        <v>70.0</v>
      </c>
      <c r="S95" s="3">
        <v>0.0</v>
      </c>
      <c r="T95" s="3">
        <v>0.0</v>
      </c>
      <c r="U95" s="3">
        <v>1.0</v>
      </c>
      <c r="V95" s="3">
        <v>42.0</v>
      </c>
      <c r="W95" s="3">
        <v>0.0</v>
      </c>
      <c r="X95" s="3">
        <v>0.0</v>
      </c>
      <c r="Y95" s="3">
        <v>0.0</v>
      </c>
      <c r="Z95" s="3">
        <v>31.0</v>
      </c>
      <c r="AA95" s="3">
        <v>0.0</v>
      </c>
      <c r="AB95" s="3">
        <v>0.0</v>
      </c>
      <c r="AC95" s="3">
        <v>1.0</v>
      </c>
      <c r="AD95" s="3">
        <v>24.0</v>
      </c>
      <c r="AE95" s="3">
        <v>0.0</v>
      </c>
      <c r="AF95" s="3">
        <v>0.0</v>
      </c>
      <c r="AG95" s="3">
        <v>0.0</v>
      </c>
      <c r="AH95" s="3">
        <v>14.0</v>
      </c>
      <c r="AI95" s="3">
        <v>0.0</v>
      </c>
      <c r="AJ95" s="3">
        <v>0.0</v>
      </c>
      <c r="AK95" s="3">
        <v>0.0</v>
      </c>
    </row>
    <row r="96">
      <c r="A96" s="10">
        <f t="shared" si="1"/>
        <v>92</v>
      </c>
      <c r="B96" s="20" t="s">
        <v>223</v>
      </c>
      <c r="C96" s="23">
        <v>44630.0</v>
      </c>
      <c r="D96" s="22" t="s">
        <v>224</v>
      </c>
      <c r="E96" s="3">
        <v>0.0</v>
      </c>
      <c r="F96" s="3">
        <v>268.0</v>
      </c>
      <c r="G96" s="3">
        <v>213.0</v>
      </c>
      <c r="H96" s="3">
        <v>0.0</v>
      </c>
      <c r="I96" s="3">
        <v>17.0</v>
      </c>
      <c r="J96" s="3">
        <v>195.0</v>
      </c>
      <c r="K96" s="3">
        <v>0.0</v>
      </c>
      <c r="L96" s="3">
        <v>0.0</v>
      </c>
      <c r="M96" s="3">
        <v>7.0</v>
      </c>
      <c r="N96" s="3">
        <v>0.0</v>
      </c>
      <c r="O96" s="3">
        <v>108.0</v>
      </c>
      <c r="P96" s="3">
        <v>0.0</v>
      </c>
      <c r="Q96" s="3">
        <v>5.0</v>
      </c>
      <c r="R96" s="3">
        <v>0.0</v>
      </c>
      <c r="S96" s="3">
        <v>67.0</v>
      </c>
      <c r="T96" s="3">
        <v>0.0</v>
      </c>
      <c r="U96" s="3">
        <v>4.0</v>
      </c>
      <c r="V96" s="3">
        <v>41.0</v>
      </c>
      <c r="W96" s="3">
        <v>0.0</v>
      </c>
      <c r="X96" s="3">
        <v>0.0</v>
      </c>
      <c r="Y96" s="3">
        <v>1.0</v>
      </c>
      <c r="Z96" s="3">
        <v>32.0</v>
      </c>
      <c r="AA96" s="3">
        <v>0.0</v>
      </c>
      <c r="AB96" s="3">
        <v>0.0</v>
      </c>
      <c r="AC96" s="3">
        <v>0.0</v>
      </c>
      <c r="AD96" s="3">
        <v>0.0</v>
      </c>
      <c r="AE96" s="3">
        <v>24.0</v>
      </c>
      <c r="AF96" s="3">
        <v>0.0</v>
      </c>
      <c r="AG96" s="3">
        <v>0.0</v>
      </c>
      <c r="AH96" s="3">
        <v>0.0</v>
      </c>
      <c r="AI96" s="3">
        <v>14.0</v>
      </c>
      <c r="AJ96" s="3">
        <v>0.0</v>
      </c>
      <c r="AK96" s="3">
        <v>0.0</v>
      </c>
    </row>
    <row r="97">
      <c r="A97" s="10">
        <f t="shared" si="1"/>
        <v>93</v>
      </c>
      <c r="B97" s="20" t="s">
        <v>225</v>
      </c>
      <c r="C97" s="23">
        <v>44635.0</v>
      </c>
      <c r="D97" s="22" t="s">
        <v>226</v>
      </c>
      <c r="E97" s="3">
        <v>0.0</v>
      </c>
      <c r="F97" s="3">
        <v>469.0</v>
      </c>
      <c r="G97" s="3">
        <v>0.0</v>
      </c>
      <c r="H97" s="3">
        <v>0.0</v>
      </c>
      <c r="I97" s="3">
        <v>29.0</v>
      </c>
      <c r="J97" s="3">
        <v>187.0</v>
      </c>
      <c r="K97" s="3">
        <v>0.0</v>
      </c>
      <c r="L97" s="3">
        <v>0.0</v>
      </c>
      <c r="M97" s="3">
        <v>15.0</v>
      </c>
      <c r="N97" s="3">
        <v>108.0</v>
      </c>
      <c r="O97" s="3">
        <v>0.0</v>
      </c>
      <c r="P97" s="3">
        <v>0.0</v>
      </c>
      <c r="Q97" s="3">
        <v>5.0</v>
      </c>
      <c r="R97" s="3">
        <v>66.0</v>
      </c>
      <c r="S97" s="3">
        <v>0.0</v>
      </c>
      <c r="T97" s="3">
        <v>0.0</v>
      </c>
      <c r="U97" s="3">
        <v>5.0</v>
      </c>
      <c r="V97" s="3">
        <v>41.0</v>
      </c>
      <c r="W97" s="3">
        <v>0.0</v>
      </c>
      <c r="X97" s="3">
        <v>0.0</v>
      </c>
      <c r="Y97" s="3">
        <v>1.0</v>
      </c>
      <c r="Z97" s="3">
        <v>31.0</v>
      </c>
      <c r="AA97" s="3">
        <v>0.0</v>
      </c>
      <c r="AB97" s="3">
        <v>0.0</v>
      </c>
      <c r="AC97" s="3">
        <v>1.0</v>
      </c>
      <c r="AD97" s="3">
        <v>24.0</v>
      </c>
      <c r="AE97" s="3">
        <v>0.0</v>
      </c>
      <c r="AF97" s="3">
        <v>0.0</v>
      </c>
      <c r="AG97" s="3">
        <v>0.0</v>
      </c>
      <c r="AH97" s="3">
        <v>12.0</v>
      </c>
      <c r="AI97" s="3">
        <v>0.0</v>
      </c>
      <c r="AJ97" s="3">
        <v>0.0</v>
      </c>
      <c r="AK97" s="3">
        <v>2.0</v>
      </c>
    </row>
    <row r="98">
      <c r="A98" s="10">
        <f t="shared" si="1"/>
        <v>94</v>
      </c>
      <c r="B98" s="20" t="s">
        <v>227</v>
      </c>
      <c r="C98" s="23">
        <v>44635.0</v>
      </c>
      <c r="D98" s="22" t="s">
        <v>228</v>
      </c>
      <c r="E98" s="3">
        <v>0.0</v>
      </c>
      <c r="F98" s="3">
        <v>477.0</v>
      </c>
      <c r="G98" s="3">
        <v>1.0</v>
      </c>
      <c r="H98" s="3">
        <v>0.0</v>
      </c>
      <c r="I98" s="3">
        <v>20.0</v>
      </c>
      <c r="J98" s="3">
        <v>194.0</v>
      </c>
      <c r="K98" s="3">
        <v>1.0</v>
      </c>
      <c r="L98" s="3">
        <v>0.0</v>
      </c>
      <c r="M98" s="3">
        <v>7.0</v>
      </c>
      <c r="N98" s="3">
        <v>107.0</v>
      </c>
      <c r="O98" s="3">
        <v>0.0</v>
      </c>
      <c r="P98" s="3">
        <v>0.0</v>
      </c>
      <c r="Q98" s="3">
        <v>6.0</v>
      </c>
      <c r="R98" s="3">
        <v>69.0</v>
      </c>
      <c r="S98" s="3">
        <v>0.0</v>
      </c>
      <c r="T98" s="3">
        <v>0.0</v>
      </c>
      <c r="U98" s="3">
        <v>2.0</v>
      </c>
      <c r="V98" s="3">
        <v>39.0</v>
      </c>
      <c r="W98" s="3">
        <v>0.0</v>
      </c>
      <c r="X98" s="3">
        <v>0.0</v>
      </c>
      <c r="Y98" s="3">
        <v>3.0</v>
      </c>
      <c r="Z98" s="3">
        <v>31.0</v>
      </c>
      <c r="AA98" s="3">
        <v>0.0</v>
      </c>
      <c r="AB98" s="3">
        <v>0.0</v>
      </c>
      <c r="AC98" s="3">
        <v>1.0</v>
      </c>
      <c r="AD98" s="3">
        <v>23.0</v>
      </c>
      <c r="AE98" s="3">
        <v>0.0</v>
      </c>
      <c r="AF98" s="3">
        <v>0.0</v>
      </c>
      <c r="AG98" s="3">
        <v>1.0</v>
      </c>
      <c r="AH98" s="3">
        <v>14.0</v>
      </c>
      <c r="AI98" s="3">
        <v>0.0</v>
      </c>
      <c r="AJ98" s="3">
        <v>0.0</v>
      </c>
      <c r="AK98" s="3">
        <v>0.0</v>
      </c>
    </row>
    <row r="99">
      <c r="A99" s="10">
        <f t="shared" si="1"/>
        <v>95</v>
      </c>
      <c r="B99" s="20" t="s">
        <v>229</v>
      </c>
      <c r="C99" s="23">
        <v>44635.0</v>
      </c>
      <c r="D99" s="22" t="s">
        <v>230</v>
      </c>
      <c r="E99" s="3">
        <v>0.0</v>
      </c>
      <c r="F99" s="3">
        <v>466.0</v>
      </c>
      <c r="G99" s="3">
        <v>0.0</v>
      </c>
      <c r="H99" s="3">
        <v>0.0</v>
      </c>
      <c r="I99" s="3">
        <v>32.0</v>
      </c>
      <c r="J99" s="3">
        <v>193.0</v>
      </c>
      <c r="K99" s="3">
        <v>0.0</v>
      </c>
      <c r="L99" s="3">
        <v>0.0</v>
      </c>
      <c r="M99" s="3">
        <v>9.0</v>
      </c>
      <c r="N99" s="3">
        <v>104.0</v>
      </c>
      <c r="O99" s="3">
        <v>0.0</v>
      </c>
      <c r="P99" s="3">
        <v>0.0</v>
      </c>
      <c r="Q99" s="3">
        <v>9.0</v>
      </c>
      <c r="R99" s="3">
        <v>65.0</v>
      </c>
      <c r="S99" s="3">
        <v>0.0</v>
      </c>
      <c r="T99" s="3">
        <v>0.0</v>
      </c>
      <c r="U99" s="3">
        <v>6.0</v>
      </c>
      <c r="V99" s="3">
        <v>41.0</v>
      </c>
      <c r="W99" s="3">
        <v>0.0</v>
      </c>
      <c r="X99" s="3">
        <v>0.0</v>
      </c>
      <c r="Y99" s="3">
        <v>1.0</v>
      </c>
      <c r="Z99" s="3">
        <v>28.0</v>
      </c>
      <c r="AA99" s="3">
        <v>0.0</v>
      </c>
      <c r="AB99" s="3">
        <v>0.0</v>
      </c>
      <c r="AC99" s="3">
        <v>4.0</v>
      </c>
      <c r="AD99" s="3">
        <v>22.0</v>
      </c>
      <c r="AE99" s="3">
        <v>0.0</v>
      </c>
      <c r="AF99" s="3">
        <v>0.0</v>
      </c>
      <c r="AG99" s="3">
        <v>2.0</v>
      </c>
      <c r="AH99" s="3">
        <v>13.0</v>
      </c>
      <c r="AI99" s="3">
        <v>0.0</v>
      </c>
      <c r="AJ99" s="3">
        <v>0.0</v>
      </c>
      <c r="AK99" s="3">
        <v>1.0</v>
      </c>
    </row>
    <row r="100">
      <c r="A100" s="10">
        <f t="shared" si="1"/>
        <v>96</v>
      </c>
      <c r="B100" s="20" t="s">
        <v>231</v>
      </c>
      <c r="C100" s="23">
        <v>44635.0</v>
      </c>
      <c r="D100" s="22" t="s">
        <v>232</v>
      </c>
      <c r="E100" s="3">
        <v>0.0</v>
      </c>
      <c r="F100" s="3">
        <v>472.0</v>
      </c>
      <c r="G100" s="3">
        <v>0.0</v>
      </c>
      <c r="H100" s="3">
        <v>0.0</v>
      </c>
      <c r="I100" s="3">
        <v>26.0</v>
      </c>
      <c r="J100" s="3">
        <v>196.0</v>
      </c>
      <c r="K100" s="3">
        <v>0.0</v>
      </c>
      <c r="L100" s="3">
        <v>0.0</v>
      </c>
      <c r="M100" s="3">
        <v>6.0</v>
      </c>
      <c r="N100" s="3">
        <v>107.0</v>
      </c>
      <c r="O100" s="3">
        <v>0.0</v>
      </c>
      <c r="P100" s="3">
        <v>0.0</v>
      </c>
      <c r="Q100" s="3">
        <v>6.0</v>
      </c>
      <c r="R100" s="3">
        <v>61.0</v>
      </c>
      <c r="S100" s="3">
        <v>0.0</v>
      </c>
      <c r="T100" s="3">
        <v>0.0</v>
      </c>
      <c r="U100" s="3">
        <v>10.0</v>
      </c>
      <c r="V100" s="3">
        <v>41.0</v>
      </c>
      <c r="W100" s="3">
        <v>0.0</v>
      </c>
      <c r="X100" s="3">
        <v>0.0</v>
      </c>
      <c r="Y100" s="3">
        <v>1.0</v>
      </c>
      <c r="Z100" s="3">
        <v>31.0</v>
      </c>
      <c r="AA100" s="3">
        <v>0.0</v>
      </c>
      <c r="AB100" s="3">
        <v>0.0</v>
      </c>
      <c r="AC100" s="3">
        <v>1.0</v>
      </c>
      <c r="AD100" s="3">
        <v>22.0</v>
      </c>
      <c r="AE100" s="3">
        <v>0.0</v>
      </c>
      <c r="AF100" s="3">
        <v>0.0</v>
      </c>
      <c r="AG100" s="3">
        <v>2.0</v>
      </c>
      <c r="AH100" s="3">
        <v>14.0</v>
      </c>
      <c r="AI100" s="3">
        <v>0.0</v>
      </c>
      <c r="AJ100" s="3">
        <v>0.0</v>
      </c>
      <c r="AK100" s="3">
        <v>0.0</v>
      </c>
    </row>
    <row r="101">
      <c r="A101" s="10">
        <f t="shared" si="1"/>
        <v>97</v>
      </c>
      <c r="B101" s="20" t="s">
        <v>233</v>
      </c>
      <c r="C101" s="23">
        <v>44635.0</v>
      </c>
      <c r="D101" s="22" t="s">
        <v>234</v>
      </c>
      <c r="E101" s="3">
        <v>0.0</v>
      </c>
      <c r="F101" s="3">
        <v>464.0</v>
      </c>
      <c r="G101" s="3">
        <v>0.0</v>
      </c>
      <c r="H101" s="3">
        <v>0.0</v>
      </c>
      <c r="I101" s="3">
        <v>34.0</v>
      </c>
      <c r="J101" s="3">
        <v>191.0</v>
      </c>
      <c r="K101" s="3">
        <v>0.0</v>
      </c>
      <c r="L101" s="3">
        <v>0.0</v>
      </c>
      <c r="M101" s="3">
        <v>11.0</v>
      </c>
      <c r="N101" s="3">
        <v>102.0</v>
      </c>
      <c r="O101" s="3">
        <v>0.0</v>
      </c>
      <c r="P101" s="3">
        <v>0.0</v>
      </c>
      <c r="Q101" s="3">
        <v>11.0</v>
      </c>
      <c r="R101" s="3">
        <v>64.0</v>
      </c>
      <c r="S101" s="3">
        <v>0.0</v>
      </c>
      <c r="T101" s="3">
        <v>0.0</v>
      </c>
      <c r="U101" s="3">
        <v>7.0</v>
      </c>
      <c r="V101" s="3">
        <v>40.0</v>
      </c>
      <c r="W101" s="3">
        <v>0.0</v>
      </c>
      <c r="X101" s="3">
        <v>0.0</v>
      </c>
      <c r="Y101" s="3">
        <v>2.0</v>
      </c>
      <c r="Z101" s="3">
        <v>29.0</v>
      </c>
      <c r="AA101" s="3">
        <v>0.0</v>
      </c>
      <c r="AB101" s="3">
        <v>0.0</v>
      </c>
      <c r="AC101" s="3">
        <v>3.0</v>
      </c>
      <c r="AD101" s="3">
        <v>24.0</v>
      </c>
      <c r="AE101" s="3">
        <v>0.0</v>
      </c>
      <c r="AF101" s="3">
        <v>0.0</v>
      </c>
      <c r="AG101" s="3">
        <v>0.0</v>
      </c>
      <c r="AH101" s="3">
        <v>14.0</v>
      </c>
      <c r="AI101" s="3">
        <v>0.0</v>
      </c>
      <c r="AJ101" s="3">
        <v>0.0</v>
      </c>
      <c r="AK101" s="3">
        <v>0.0</v>
      </c>
    </row>
    <row r="102">
      <c r="A102" s="10">
        <f t="shared" si="1"/>
        <v>98</v>
      </c>
      <c r="B102" s="20" t="s">
        <v>235</v>
      </c>
      <c r="C102" s="23">
        <v>44635.0</v>
      </c>
      <c r="D102" s="22" t="s">
        <v>236</v>
      </c>
      <c r="E102" s="3">
        <v>0.0</v>
      </c>
      <c r="F102" s="3">
        <v>474.0</v>
      </c>
      <c r="G102" s="3">
        <v>0.0</v>
      </c>
      <c r="H102" s="3">
        <v>0.0</v>
      </c>
      <c r="I102" s="3">
        <v>24.0</v>
      </c>
      <c r="J102" s="3">
        <v>187.0</v>
      </c>
      <c r="K102" s="3">
        <v>0.0</v>
      </c>
      <c r="L102" s="3">
        <v>0.0</v>
      </c>
      <c r="M102" s="3">
        <v>15.0</v>
      </c>
      <c r="N102" s="3">
        <v>110.0</v>
      </c>
      <c r="O102" s="3">
        <v>0.0</v>
      </c>
      <c r="P102" s="3">
        <v>0.0</v>
      </c>
      <c r="Q102" s="3">
        <v>3.0</v>
      </c>
      <c r="R102" s="3">
        <v>69.0</v>
      </c>
      <c r="S102" s="3">
        <v>0.0</v>
      </c>
      <c r="T102" s="3">
        <v>0.0</v>
      </c>
      <c r="U102" s="3">
        <v>2.0</v>
      </c>
      <c r="V102" s="3">
        <v>40.0</v>
      </c>
      <c r="W102" s="3">
        <v>0.0</v>
      </c>
      <c r="X102" s="3">
        <v>0.0</v>
      </c>
      <c r="Y102" s="3">
        <v>2.0</v>
      </c>
      <c r="Z102" s="3">
        <v>30.0</v>
      </c>
      <c r="AA102" s="3">
        <v>0.0</v>
      </c>
      <c r="AB102" s="3">
        <v>0.0</v>
      </c>
      <c r="AC102" s="3">
        <v>2.0</v>
      </c>
      <c r="AD102" s="3">
        <v>24.0</v>
      </c>
      <c r="AE102" s="3">
        <v>0.0</v>
      </c>
      <c r="AF102" s="3">
        <v>0.0</v>
      </c>
      <c r="AG102" s="3">
        <v>0.0</v>
      </c>
      <c r="AH102" s="3">
        <v>14.0</v>
      </c>
      <c r="AI102" s="3">
        <v>0.0</v>
      </c>
      <c r="AJ102" s="3">
        <v>0.0</v>
      </c>
      <c r="AK102" s="3">
        <v>0.0</v>
      </c>
    </row>
    <row r="103">
      <c r="A103" s="10">
        <f t="shared" si="1"/>
        <v>99</v>
      </c>
      <c r="B103" s="20" t="s">
        <v>237</v>
      </c>
      <c r="C103" s="23">
        <v>44635.0</v>
      </c>
      <c r="D103" s="22" t="s">
        <v>238</v>
      </c>
      <c r="E103" s="3">
        <v>0.0</v>
      </c>
      <c r="F103" s="3">
        <v>464.0</v>
      </c>
      <c r="G103" s="3">
        <v>0.0</v>
      </c>
      <c r="H103" s="3">
        <v>1.0</v>
      </c>
      <c r="I103" s="3">
        <v>33.0</v>
      </c>
      <c r="J103" s="3">
        <v>184.0</v>
      </c>
      <c r="K103" s="3">
        <v>0.0</v>
      </c>
      <c r="L103" s="3">
        <v>1.0</v>
      </c>
      <c r="M103" s="3">
        <v>17.0</v>
      </c>
      <c r="N103" s="3">
        <v>109.0</v>
      </c>
      <c r="O103" s="3">
        <v>0.0</v>
      </c>
      <c r="P103" s="3">
        <v>0.0</v>
      </c>
      <c r="Q103" s="3">
        <v>4.0</v>
      </c>
      <c r="R103" s="3">
        <v>65.0</v>
      </c>
      <c r="S103" s="3">
        <v>0.0</v>
      </c>
      <c r="T103" s="3">
        <v>0.0</v>
      </c>
      <c r="U103" s="3">
        <v>6.0</v>
      </c>
      <c r="V103" s="3">
        <v>40.0</v>
      </c>
      <c r="W103" s="3">
        <v>0.0</v>
      </c>
      <c r="X103" s="3">
        <v>0.0</v>
      </c>
      <c r="Y103" s="3">
        <v>2.0</v>
      </c>
      <c r="Z103" s="3">
        <v>29.0</v>
      </c>
      <c r="AA103" s="3">
        <v>0.0</v>
      </c>
      <c r="AB103" s="3">
        <v>0.0</v>
      </c>
      <c r="AC103" s="3">
        <v>3.0</v>
      </c>
      <c r="AD103" s="3">
        <v>23.0</v>
      </c>
      <c r="AE103" s="3">
        <v>0.0</v>
      </c>
      <c r="AF103" s="3">
        <v>0.0</v>
      </c>
      <c r="AG103" s="3">
        <v>1.0</v>
      </c>
      <c r="AH103" s="3">
        <v>14.0</v>
      </c>
      <c r="AI103" s="3">
        <v>0.0</v>
      </c>
      <c r="AJ103" s="3">
        <v>0.0</v>
      </c>
      <c r="AK103" s="3">
        <v>0.0</v>
      </c>
    </row>
    <row r="104">
      <c r="A104" s="10">
        <f t="shared" si="1"/>
        <v>100</v>
      </c>
      <c r="B104" s="20" t="s">
        <v>239</v>
      </c>
      <c r="C104" s="23">
        <v>44635.0</v>
      </c>
      <c r="D104" s="22" t="s">
        <v>240</v>
      </c>
      <c r="E104" s="3">
        <v>0.0</v>
      </c>
      <c r="F104" s="3">
        <v>473.0</v>
      </c>
      <c r="G104" s="3">
        <v>0.0</v>
      </c>
      <c r="H104" s="3">
        <v>0.0</v>
      </c>
      <c r="I104" s="3">
        <v>25.0</v>
      </c>
      <c r="J104" s="3">
        <v>192.0</v>
      </c>
      <c r="K104" s="3">
        <v>0.0</v>
      </c>
      <c r="L104" s="3">
        <v>0.0</v>
      </c>
      <c r="M104" s="3">
        <v>10.0</v>
      </c>
      <c r="N104" s="3">
        <v>108.0</v>
      </c>
      <c r="O104" s="3">
        <v>0.0</v>
      </c>
      <c r="P104" s="3">
        <v>0.0</v>
      </c>
      <c r="Q104" s="3">
        <v>5.0</v>
      </c>
      <c r="R104" s="3">
        <v>67.0</v>
      </c>
      <c r="S104" s="3">
        <v>0.0</v>
      </c>
      <c r="T104" s="3">
        <v>0.0</v>
      </c>
      <c r="U104" s="3">
        <v>4.0</v>
      </c>
      <c r="V104" s="3">
        <v>41.0</v>
      </c>
      <c r="W104" s="3">
        <v>0.0</v>
      </c>
      <c r="X104" s="3">
        <v>0.0</v>
      </c>
      <c r="Y104" s="3">
        <v>1.0</v>
      </c>
      <c r="Z104" s="3">
        <v>29.0</v>
      </c>
      <c r="AA104" s="3">
        <v>0.0</v>
      </c>
      <c r="AB104" s="3">
        <v>0.0</v>
      </c>
      <c r="AC104" s="3">
        <v>3.0</v>
      </c>
      <c r="AD104" s="3">
        <v>23.0</v>
      </c>
      <c r="AE104" s="3">
        <v>0.0</v>
      </c>
      <c r="AF104" s="3">
        <v>0.0</v>
      </c>
      <c r="AG104" s="3">
        <v>1.0</v>
      </c>
      <c r="AH104" s="3">
        <v>13.0</v>
      </c>
      <c r="AI104" s="3">
        <v>0.0</v>
      </c>
      <c r="AJ104" s="3">
        <v>0.0</v>
      </c>
      <c r="AK104" s="3">
        <v>1.0</v>
      </c>
    </row>
    <row r="105">
      <c r="A105" s="10">
        <f t="shared" si="1"/>
        <v>101</v>
      </c>
      <c r="B105" s="20" t="s">
        <v>241</v>
      </c>
      <c r="C105" s="23">
        <v>44635.0</v>
      </c>
      <c r="D105" s="22" t="s">
        <v>242</v>
      </c>
      <c r="E105" s="3">
        <v>0.0</v>
      </c>
      <c r="F105" s="3">
        <v>470.0</v>
      </c>
      <c r="G105" s="3">
        <v>0.0</v>
      </c>
      <c r="H105" s="3">
        <v>0.0</v>
      </c>
      <c r="I105" s="3">
        <v>28.0</v>
      </c>
      <c r="J105" s="3">
        <v>186.0</v>
      </c>
      <c r="K105" s="3">
        <v>0.0</v>
      </c>
      <c r="L105" s="3">
        <v>0.0</v>
      </c>
      <c r="M105" s="3">
        <v>16.0</v>
      </c>
      <c r="N105" s="3">
        <v>107.0</v>
      </c>
      <c r="O105" s="3">
        <v>0.0</v>
      </c>
      <c r="P105" s="3">
        <v>0.0</v>
      </c>
      <c r="Q105" s="3">
        <v>6.0</v>
      </c>
      <c r="R105" s="3">
        <v>68.0</v>
      </c>
      <c r="S105" s="3">
        <v>0.0</v>
      </c>
      <c r="T105" s="3">
        <v>0.0</v>
      </c>
      <c r="U105" s="3">
        <v>3.0</v>
      </c>
      <c r="V105" s="3">
        <v>41.0</v>
      </c>
      <c r="W105" s="3">
        <v>0.0</v>
      </c>
      <c r="X105" s="3">
        <v>0.0</v>
      </c>
      <c r="Y105" s="3">
        <v>1.0</v>
      </c>
      <c r="Z105" s="3">
        <v>31.0</v>
      </c>
      <c r="AA105" s="3">
        <v>0.0</v>
      </c>
      <c r="AB105" s="3">
        <v>0.0</v>
      </c>
      <c r="AC105" s="3">
        <v>1.0</v>
      </c>
      <c r="AD105" s="3">
        <v>24.0</v>
      </c>
      <c r="AE105" s="3">
        <v>0.0</v>
      </c>
      <c r="AF105" s="3">
        <v>0.0</v>
      </c>
      <c r="AG105" s="3">
        <v>0.0</v>
      </c>
      <c r="AH105" s="3">
        <v>13.0</v>
      </c>
      <c r="AI105" s="3">
        <v>0.0</v>
      </c>
      <c r="AJ105" s="3">
        <v>0.0</v>
      </c>
      <c r="AK105" s="3">
        <v>1.0</v>
      </c>
    </row>
    <row r="106">
      <c r="A106" s="10">
        <f t="shared" si="1"/>
        <v>102</v>
      </c>
      <c r="B106" s="20" t="s">
        <v>243</v>
      </c>
      <c r="C106" s="23">
        <v>44635.0</v>
      </c>
      <c r="D106" s="22" t="s">
        <v>244</v>
      </c>
      <c r="E106" s="3">
        <v>0.0</v>
      </c>
      <c r="F106" s="3">
        <v>466.0</v>
      </c>
      <c r="G106" s="3">
        <v>0.0</v>
      </c>
      <c r="H106" s="3">
        <v>0.0</v>
      </c>
      <c r="I106" s="3">
        <v>1.0</v>
      </c>
      <c r="J106" s="3">
        <v>191.0</v>
      </c>
      <c r="K106" s="3">
        <v>0.0</v>
      </c>
      <c r="L106" s="3">
        <v>0.0</v>
      </c>
      <c r="M106" s="3">
        <v>11.0</v>
      </c>
      <c r="N106" s="3">
        <v>105.0</v>
      </c>
      <c r="O106" s="3">
        <v>0.0</v>
      </c>
      <c r="P106" s="3">
        <v>0.0</v>
      </c>
      <c r="Q106" s="3">
        <v>8.0</v>
      </c>
      <c r="R106" s="3">
        <v>63.0</v>
      </c>
      <c r="S106" s="3">
        <v>0.0</v>
      </c>
      <c r="T106" s="3">
        <v>0.0</v>
      </c>
      <c r="U106" s="3">
        <v>8.0</v>
      </c>
      <c r="V106" s="3">
        <v>40.0</v>
      </c>
      <c r="W106" s="3">
        <v>0.0</v>
      </c>
      <c r="X106" s="3">
        <v>0.0</v>
      </c>
      <c r="Y106" s="3">
        <v>2.0</v>
      </c>
      <c r="Z106" s="3">
        <v>30.0</v>
      </c>
      <c r="AA106" s="3">
        <v>0.0</v>
      </c>
      <c r="AB106" s="3">
        <v>0.0</v>
      </c>
      <c r="AC106" s="3">
        <v>2.0</v>
      </c>
      <c r="AD106" s="3">
        <v>24.0</v>
      </c>
      <c r="AE106" s="3">
        <v>0.0</v>
      </c>
      <c r="AF106" s="3">
        <v>0.0</v>
      </c>
      <c r="AG106" s="3">
        <v>0.0</v>
      </c>
      <c r="AH106" s="3">
        <v>13.0</v>
      </c>
      <c r="AI106" s="3">
        <v>0.0</v>
      </c>
      <c r="AJ106" s="3">
        <v>0.0</v>
      </c>
      <c r="AK106" s="3">
        <v>1.0</v>
      </c>
    </row>
    <row r="107">
      <c r="A107" s="10">
        <f t="shared" si="1"/>
        <v>103</v>
      </c>
      <c r="B107" s="20" t="s">
        <v>245</v>
      </c>
      <c r="C107" s="23">
        <v>44635.0</v>
      </c>
      <c r="D107" s="22" t="s">
        <v>246</v>
      </c>
      <c r="E107" s="3">
        <v>0.0</v>
      </c>
      <c r="F107" s="3">
        <v>457.0</v>
      </c>
      <c r="G107" s="3">
        <v>0.0</v>
      </c>
      <c r="H107" s="3">
        <v>0.0</v>
      </c>
      <c r="I107" s="3">
        <v>41.0</v>
      </c>
      <c r="J107" s="3">
        <v>189.0</v>
      </c>
      <c r="K107" s="3">
        <v>0.0</v>
      </c>
      <c r="L107" s="3">
        <v>0.0</v>
      </c>
      <c r="M107" s="3">
        <v>13.0</v>
      </c>
      <c r="N107" s="3">
        <v>102.0</v>
      </c>
      <c r="O107" s="3">
        <v>0.0</v>
      </c>
      <c r="P107" s="3">
        <v>0.0</v>
      </c>
      <c r="Q107" s="3">
        <v>11.0</v>
      </c>
      <c r="R107" s="3">
        <v>62.0</v>
      </c>
      <c r="S107" s="3">
        <v>0.0</v>
      </c>
      <c r="T107" s="3">
        <v>0.0</v>
      </c>
      <c r="U107" s="3">
        <v>9.0</v>
      </c>
      <c r="V107" s="3">
        <v>38.0</v>
      </c>
      <c r="W107" s="3">
        <v>0.0</v>
      </c>
      <c r="X107" s="3">
        <v>0.0</v>
      </c>
      <c r="Y107" s="3">
        <v>4.0</v>
      </c>
      <c r="Z107" s="3">
        <v>29.0</v>
      </c>
      <c r="AA107" s="3">
        <v>0.0</v>
      </c>
      <c r="AB107" s="3">
        <v>0.0</v>
      </c>
      <c r="AC107" s="3">
        <v>3.0</v>
      </c>
      <c r="AD107" s="3">
        <v>23.0</v>
      </c>
      <c r="AE107" s="3">
        <v>0.0</v>
      </c>
      <c r="AF107" s="3">
        <v>0.0</v>
      </c>
      <c r="AG107" s="3">
        <v>1.0</v>
      </c>
      <c r="AH107" s="3">
        <v>14.0</v>
      </c>
      <c r="AI107" s="3">
        <v>0.0</v>
      </c>
      <c r="AJ107" s="3">
        <v>0.0</v>
      </c>
      <c r="AK107" s="3">
        <v>0.0</v>
      </c>
    </row>
    <row r="108">
      <c r="A108" s="10">
        <f t="shared" si="1"/>
        <v>104</v>
      </c>
      <c r="B108" s="20" t="s">
        <v>247</v>
      </c>
      <c r="C108" s="23">
        <v>44635.0</v>
      </c>
      <c r="D108" s="22" t="s">
        <v>248</v>
      </c>
      <c r="E108" s="3">
        <v>0.0</v>
      </c>
      <c r="F108" s="3">
        <v>431.0</v>
      </c>
      <c r="G108" s="3">
        <v>4.0</v>
      </c>
      <c r="H108" s="3">
        <v>3.0</v>
      </c>
      <c r="I108" s="3">
        <v>60.0</v>
      </c>
      <c r="J108" s="3">
        <v>179.0</v>
      </c>
      <c r="K108" s="3">
        <v>0.0</v>
      </c>
      <c r="L108" s="3">
        <v>0.0</v>
      </c>
      <c r="M108" s="3">
        <v>23.0</v>
      </c>
      <c r="N108" s="3">
        <v>92.0</v>
      </c>
      <c r="O108" s="3">
        <v>4.0</v>
      </c>
      <c r="P108" s="3">
        <v>3.0</v>
      </c>
      <c r="Q108" s="3">
        <v>14.0</v>
      </c>
      <c r="R108" s="3">
        <v>60.0</v>
      </c>
      <c r="S108" s="3">
        <v>0.0</v>
      </c>
      <c r="T108" s="3">
        <v>0.0</v>
      </c>
      <c r="U108" s="3">
        <v>11.0</v>
      </c>
      <c r="V108" s="3">
        <v>39.0</v>
      </c>
      <c r="W108" s="3">
        <v>0.0</v>
      </c>
      <c r="X108" s="3">
        <v>0.0</v>
      </c>
      <c r="Y108" s="3">
        <v>3.0</v>
      </c>
      <c r="Z108" s="3">
        <v>24.0</v>
      </c>
      <c r="AA108" s="3">
        <v>0.0</v>
      </c>
      <c r="AB108" s="3">
        <v>0.0</v>
      </c>
      <c r="AC108" s="3">
        <v>8.0</v>
      </c>
      <c r="AD108" s="3">
        <v>23.0</v>
      </c>
      <c r="AE108" s="3">
        <v>0.0</v>
      </c>
      <c r="AF108" s="3">
        <v>0.0</v>
      </c>
      <c r="AG108" s="3">
        <v>1.0</v>
      </c>
      <c r="AH108" s="3">
        <v>14.0</v>
      </c>
      <c r="AI108" s="3">
        <v>0.0</v>
      </c>
      <c r="AJ108" s="3">
        <v>0.0</v>
      </c>
      <c r="AK108" s="3">
        <v>0.0</v>
      </c>
    </row>
    <row r="109">
      <c r="A109" s="10">
        <f t="shared" si="1"/>
        <v>105</v>
      </c>
      <c r="B109" s="20" t="s">
        <v>249</v>
      </c>
      <c r="C109" s="23">
        <v>44637.0</v>
      </c>
      <c r="D109" s="22" t="s">
        <v>250</v>
      </c>
      <c r="E109" s="3">
        <v>0.0</v>
      </c>
      <c r="F109" s="3">
        <v>237.0</v>
      </c>
      <c r="G109" s="3">
        <v>201.0</v>
      </c>
      <c r="H109" s="3">
        <v>18.0</v>
      </c>
      <c r="I109" s="3">
        <v>42.0</v>
      </c>
      <c r="J109" s="3">
        <v>165.0</v>
      </c>
      <c r="K109" s="3">
        <v>9.0</v>
      </c>
      <c r="L109" s="3">
        <v>18.0</v>
      </c>
      <c r="M109" s="3">
        <v>10.0</v>
      </c>
      <c r="N109" s="3">
        <v>0.0</v>
      </c>
      <c r="O109" s="3">
        <v>95.0</v>
      </c>
      <c r="P109" s="3">
        <v>0.0</v>
      </c>
      <c r="Q109" s="3">
        <v>18.0</v>
      </c>
      <c r="R109" s="3">
        <v>0.0</v>
      </c>
      <c r="S109" s="3">
        <v>58.0</v>
      </c>
      <c r="T109" s="3">
        <v>0.0</v>
      </c>
      <c r="U109" s="3">
        <v>13.0</v>
      </c>
      <c r="V109" s="3">
        <v>42.0</v>
      </c>
      <c r="W109" s="3">
        <v>0.0</v>
      </c>
      <c r="X109" s="3">
        <v>0.0</v>
      </c>
      <c r="Y109" s="3">
        <v>0.0</v>
      </c>
      <c r="Z109" s="3">
        <v>30.0</v>
      </c>
      <c r="AA109" s="3">
        <v>1.0</v>
      </c>
      <c r="AB109" s="3">
        <v>0.0</v>
      </c>
      <c r="AC109" s="3">
        <v>1.0</v>
      </c>
      <c r="AD109" s="3">
        <v>0.0</v>
      </c>
      <c r="AE109" s="3">
        <v>24.0</v>
      </c>
      <c r="AF109" s="3">
        <v>0.0</v>
      </c>
      <c r="AG109" s="3">
        <v>0.0</v>
      </c>
      <c r="AH109" s="3">
        <v>0.0</v>
      </c>
      <c r="AI109" s="3">
        <v>14.0</v>
      </c>
      <c r="AJ109" s="3">
        <v>0.0</v>
      </c>
      <c r="AK109" s="3">
        <v>0.0</v>
      </c>
    </row>
    <row r="110">
      <c r="A110" s="10">
        <f t="shared" si="1"/>
        <v>106</v>
      </c>
      <c r="B110" s="20" t="s">
        <v>251</v>
      </c>
      <c r="C110" s="23">
        <v>44643.0</v>
      </c>
      <c r="D110" s="22" t="s">
        <v>252</v>
      </c>
      <c r="E110" s="3">
        <v>0.0</v>
      </c>
      <c r="F110" s="3">
        <v>470.0</v>
      </c>
      <c r="G110" s="3">
        <v>0.0</v>
      </c>
      <c r="H110" s="3">
        <v>0.0</v>
      </c>
      <c r="I110" s="3">
        <v>28.0</v>
      </c>
      <c r="J110" s="3">
        <v>188.0</v>
      </c>
      <c r="K110" s="3">
        <v>0.0</v>
      </c>
      <c r="L110" s="3">
        <v>0.0</v>
      </c>
      <c r="M110" s="3">
        <v>14.0</v>
      </c>
      <c r="N110" s="3">
        <v>110.0</v>
      </c>
      <c r="O110" s="3">
        <v>0.0</v>
      </c>
      <c r="P110" s="3">
        <v>0.0</v>
      </c>
      <c r="Q110" s="3">
        <v>3.0</v>
      </c>
      <c r="R110" s="3">
        <v>65.0</v>
      </c>
      <c r="S110" s="3">
        <v>0.0</v>
      </c>
      <c r="T110" s="3">
        <v>0.0</v>
      </c>
      <c r="U110" s="3">
        <v>6.0</v>
      </c>
      <c r="V110" s="3">
        <v>40.0</v>
      </c>
      <c r="W110" s="3">
        <v>0.0</v>
      </c>
      <c r="X110" s="3">
        <v>0.0</v>
      </c>
      <c r="Y110" s="3">
        <v>2.0</v>
      </c>
      <c r="Z110" s="3">
        <v>29.0</v>
      </c>
      <c r="AA110" s="3">
        <v>0.0</v>
      </c>
      <c r="AB110" s="3">
        <v>0.0</v>
      </c>
      <c r="AC110" s="3">
        <v>3.0</v>
      </c>
      <c r="AD110" s="3">
        <v>24.0</v>
      </c>
      <c r="AE110" s="3">
        <v>0.0</v>
      </c>
      <c r="AF110" s="3">
        <v>0.0</v>
      </c>
      <c r="AG110" s="3">
        <v>0.0</v>
      </c>
      <c r="AH110" s="3">
        <v>14.0</v>
      </c>
      <c r="AI110" s="3">
        <v>0.0</v>
      </c>
      <c r="AJ110" s="3">
        <v>0.0</v>
      </c>
      <c r="AK110" s="3">
        <v>0.0</v>
      </c>
    </row>
    <row r="111">
      <c r="A111" s="10">
        <f t="shared" si="1"/>
        <v>107</v>
      </c>
      <c r="B111" s="25" t="s">
        <v>253</v>
      </c>
      <c r="C111" s="26">
        <v>44643.0</v>
      </c>
      <c r="D111" s="22" t="s">
        <v>254</v>
      </c>
      <c r="E111" s="3">
        <v>0.0</v>
      </c>
      <c r="F111" s="3">
        <v>449.0</v>
      </c>
      <c r="G111" s="3">
        <v>16.0</v>
      </c>
      <c r="H111" s="3">
        <v>0.0</v>
      </c>
      <c r="I111" s="3">
        <v>3.0</v>
      </c>
      <c r="J111" s="3">
        <v>185.0</v>
      </c>
      <c r="K111" s="3">
        <v>2.0</v>
      </c>
      <c r="L111" s="3">
        <v>0.0</v>
      </c>
      <c r="M111" s="3">
        <v>15.0</v>
      </c>
      <c r="N111" s="3">
        <v>106.0</v>
      </c>
      <c r="O111" s="3">
        <v>1.0</v>
      </c>
      <c r="P111" s="3">
        <v>0.0</v>
      </c>
      <c r="Q111" s="3">
        <v>6.0</v>
      </c>
      <c r="R111" s="3">
        <v>64.0</v>
      </c>
      <c r="S111" s="3">
        <v>0.0</v>
      </c>
      <c r="T111" s="3">
        <v>0.0</v>
      </c>
      <c r="U111" s="3">
        <v>7.0</v>
      </c>
      <c r="V111" s="3">
        <v>39.0</v>
      </c>
      <c r="W111" s="3">
        <v>0.0</v>
      </c>
      <c r="X111" s="3">
        <v>0.0</v>
      </c>
      <c r="Y111" s="3">
        <v>3.0</v>
      </c>
      <c r="Z111" s="3">
        <v>31.0</v>
      </c>
      <c r="AA111" s="3">
        <v>0.0</v>
      </c>
      <c r="AB111" s="3">
        <v>0.0</v>
      </c>
      <c r="AC111" s="3">
        <v>1.0</v>
      </c>
      <c r="AD111" s="3">
        <v>10.0</v>
      </c>
      <c r="AE111" s="3">
        <v>13.0</v>
      </c>
      <c r="AF111" s="3">
        <v>0.0</v>
      </c>
      <c r="AG111" s="3">
        <v>1.0</v>
      </c>
      <c r="AH111" s="3">
        <v>14.0</v>
      </c>
      <c r="AI111" s="3">
        <v>0.0</v>
      </c>
      <c r="AJ111" s="3">
        <v>0.0</v>
      </c>
      <c r="AK111" s="3">
        <v>0.0</v>
      </c>
    </row>
    <row r="112">
      <c r="A112" s="10">
        <f t="shared" si="1"/>
        <v>108</v>
      </c>
      <c r="B112" s="20" t="s">
        <v>255</v>
      </c>
      <c r="C112" s="26">
        <v>44643.0</v>
      </c>
      <c r="D112" s="22" t="s">
        <v>256</v>
      </c>
      <c r="E112" s="3">
        <v>0.0</v>
      </c>
      <c r="F112" s="3">
        <v>465.0</v>
      </c>
      <c r="G112" s="3">
        <v>0.0</v>
      </c>
      <c r="H112" s="3">
        <v>0.0</v>
      </c>
      <c r="I112" s="3">
        <v>33.0</v>
      </c>
      <c r="J112" s="3">
        <v>186.0</v>
      </c>
      <c r="K112" s="3">
        <v>0.0</v>
      </c>
      <c r="L112" s="3">
        <v>0.0</v>
      </c>
      <c r="M112" s="3">
        <v>16.0</v>
      </c>
      <c r="N112" s="3">
        <v>107.0</v>
      </c>
      <c r="O112" s="3">
        <v>0.0</v>
      </c>
      <c r="P112" s="3">
        <v>0.0</v>
      </c>
      <c r="Q112" s="3">
        <v>6.0</v>
      </c>
      <c r="R112" s="3">
        <v>65.0</v>
      </c>
      <c r="S112" s="3">
        <v>0.0</v>
      </c>
      <c r="T112" s="3">
        <v>0.0</v>
      </c>
      <c r="U112" s="3">
        <v>6.0</v>
      </c>
      <c r="V112" s="3">
        <v>39.0</v>
      </c>
      <c r="W112" s="3">
        <v>0.0</v>
      </c>
      <c r="X112" s="3">
        <v>0.0</v>
      </c>
      <c r="Y112" s="3">
        <v>3.0</v>
      </c>
      <c r="Z112" s="3">
        <v>30.0</v>
      </c>
      <c r="AA112" s="3">
        <v>0.0</v>
      </c>
      <c r="AB112" s="3">
        <v>0.0</v>
      </c>
      <c r="AC112" s="3">
        <v>2.0</v>
      </c>
      <c r="AD112" s="3">
        <v>24.0</v>
      </c>
      <c r="AE112" s="3">
        <v>0.0</v>
      </c>
      <c r="AF112" s="3">
        <v>0.0</v>
      </c>
      <c r="AG112" s="3">
        <v>0.0</v>
      </c>
      <c r="AH112" s="3">
        <v>14.0</v>
      </c>
      <c r="AI112" s="3">
        <v>0.0</v>
      </c>
      <c r="AJ112" s="3">
        <v>0.0</v>
      </c>
      <c r="AK112" s="3">
        <v>0.0</v>
      </c>
    </row>
    <row r="113">
      <c r="A113" s="10">
        <f t="shared" si="1"/>
        <v>109</v>
      </c>
      <c r="B113" s="20" t="s">
        <v>257</v>
      </c>
      <c r="C113" s="23">
        <v>44643.0</v>
      </c>
      <c r="D113" s="22" t="s">
        <v>258</v>
      </c>
      <c r="E113" s="3">
        <v>0.0</v>
      </c>
      <c r="F113" s="3">
        <v>469.0</v>
      </c>
      <c r="G113" s="3">
        <v>0.0</v>
      </c>
      <c r="H113" s="3">
        <v>0.0</v>
      </c>
      <c r="I113" s="3">
        <v>29.0</v>
      </c>
      <c r="J113" s="3">
        <v>185.0</v>
      </c>
      <c r="K113" s="3">
        <v>0.0</v>
      </c>
      <c r="L113" s="3">
        <v>0.0</v>
      </c>
      <c r="M113" s="3">
        <v>17.0</v>
      </c>
      <c r="N113" s="3">
        <v>109.0</v>
      </c>
      <c r="O113" s="3">
        <v>0.0</v>
      </c>
      <c r="P113" s="3">
        <v>0.0</v>
      </c>
      <c r="Q113" s="3">
        <v>4.0</v>
      </c>
      <c r="R113" s="3">
        <v>66.0</v>
      </c>
      <c r="S113" s="3">
        <v>0.0</v>
      </c>
      <c r="T113" s="3">
        <v>0.0</v>
      </c>
      <c r="U113" s="3">
        <v>5.0</v>
      </c>
      <c r="V113" s="3">
        <v>41.0</v>
      </c>
      <c r="W113" s="3">
        <v>0.0</v>
      </c>
      <c r="X113" s="3">
        <v>0.0</v>
      </c>
      <c r="Y113" s="3">
        <v>1.0</v>
      </c>
      <c r="Z113" s="3">
        <v>31.0</v>
      </c>
      <c r="AA113" s="3">
        <v>0.0</v>
      </c>
      <c r="AB113" s="3">
        <v>0.0</v>
      </c>
      <c r="AC113" s="3">
        <v>1.0</v>
      </c>
      <c r="AD113" s="3">
        <v>24.0</v>
      </c>
      <c r="AE113" s="3">
        <v>0.0</v>
      </c>
      <c r="AF113" s="3">
        <v>0.0</v>
      </c>
      <c r="AG113" s="3">
        <v>0.0</v>
      </c>
      <c r="AH113" s="3">
        <v>13.0</v>
      </c>
      <c r="AI113" s="3">
        <v>0.0</v>
      </c>
      <c r="AJ113" s="3">
        <v>0.0</v>
      </c>
      <c r="AK113" s="3">
        <v>1.0</v>
      </c>
    </row>
    <row r="114">
      <c r="A114" s="10">
        <f t="shared" si="1"/>
        <v>110</v>
      </c>
      <c r="B114" s="20" t="s">
        <v>259</v>
      </c>
      <c r="C114" s="23">
        <v>44643.0</v>
      </c>
      <c r="D114" s="22" t="s">
        <v>260</v>
      </c>
      <c r="E114" s="3">
        <v>0.0</v>
      </c>
      <c r="F114" s="3">
        <v>464.0</v>
      </c>
      <c r="G114" s="3">
        <v>0.0</v>
      </c>
      <c r="H114" s="3">
        <v>0.0</v>
      </c>
      <c r="I114" s="3">
        <v>34.0</v>
      </c>
      <c r="J114" s="3">
        <v>186.0</v>
      </c>
      <c r="K114" s="3">
        <v>0.0</v>
      </c>
      <c r="L114" s="3">
        <v>0.0</v>
      </c>
      <c r="M114" s="3">
        <v>16.0</v>
      </c>
      <c r="N114" s="3">
        <v>108.0</v>
      </c>
      <c r="O114" s="3">
        <v>0.0</v>
      </c>
      <c r="P114" s="3">
        <v>0.0</v>
      </c>
      <c r="Q114" s="3">
        <v>5.0</v>
      </c>
      <c r="R114" s="3">
        <v>62.0</v>
      </c>
      <c r="S114" s="3">
        <v>0.0</v>
      </c>
      <c r="T114" s="3">
        <v>0.0</v>
      </c>
      <c r="U114" s="3">
        <v>9.0</v>
      </c>
      <c r="V114" s="3">
        <v>40.0</v>
      </c>
      <c r="W114" s="3">
        <v>0.0</v>
      </c>
      <c r="X114" s="3">
        <v>0.0</v>
      </c>
      <c r="Y114" s="3">
        <v>2.0</v>
      </c>
      <c r="Z114" s="3">
        <v>31.0</v>
      </c>
      <c r="AA114" s="3">
        <v>0.0</v>
      </c>
      <c r="AB114" s="3">
        <v>0.0</v>
      </c>
      <c r="AC114" s="3">
        <v>1.0</v>
      </c>
      <c r="AD114" s="3">
        <v>24.0</v>
      </c>
      <c r="AE114" s="3">
        <v>0.0</v>
      </c>
      <c r="AF114" s="3">
        <v>0.0</v>
      </c>
      <c r="AG114" s="3">
        <v>0.0</v>
      </c>
      <c r="AH114" s="3">
        <v>13.0</v>
      </c>
      <c r="AI114" s="3">
        <v>0.0</v>
      </c>
      <c r="AJ114" s="3">
        <v>0.0</v>
      </c>
      <c r="AK114" s="3">
        <v>1.0</v>
      </c>
    </row>
    <row r="115">
      <c r="A115" s="10">
        <f t="shared" si="1"/>
        <v>111</v>
      </c>
      <c r="B115" s="20" t="s">
        <v>261</v>
      </c>
      <c r="C115" s="23">
        <v>44643.0</v>
      </c>
      <c r="D115" s="22" t="s">
        <v>262</v>
      </c>
      <c r="E115" s="3">
        <v>0.0</v>
      </c>
      <c r="F115" s="3">
        <v>463.0</v>
      </c>
      <c r="G115" s="3">
        <v>1.0</v>
      </c>
      <c r="H115" s="3">
        <v>0.0</v>
      </c>
      <c r="I115" s="3">
        <v>34.0</v>
      </c>
      <c r="J115" s="3">
        <v>184.0</v>
      </c>
      <c r="K115" s="3">
        <v>1.0</v>
      </c>
      <c r="L115" s="3">
        <v>0.0</v>
      </c>
      <c r="M115" s="3">
        <v>17.0</v>
      </c>
      <c r="N115" s="3">
        <v>105.0</v>
      </c>
      <c r="O115" s="3">
        <v>0.0</v>
      </c>
      <c r="P115" s="3">
        <v>0.0</v>
      </c>
      <c r="Q115" s="3">
        <v>8.0</v>
      </c>
      <c r="R115" s="3">
        <v>65.0</v>
      </c>
      <c r="S115" s="3">
        <v>0.0</v>
      </c>
      <c r="T115" s="3">
        <v>0.0</v>
      </c>
      <c r="U115" s="3">
        <v>6.0</v>
      </c>
      <c r="V115" s="3">
        <v>41.0</v>
      </c>
      <c r="W115" s="3">
        <v>0.0</v>
      </c>
      <c r="X115" s="3">
        <v>0.0</v>
      </c>
      <c r="Y115" s="3">
        <v>1.0</v>
      </c>
      <c r="Z115" s="3">
        <v>30.0</v>
      </c>
      <c r="AA115" s="3">
        <v>0.0</v>
      </c>
      <c r="AB115" s="3">
        <v>0.0</v>
      </c>
      <c r="AC115" s="3">
        <v>2.0</v>
      </c>
      <c r="AD115" s="3">
        <v>24.0</v>
      </c>
      <c r="AE115" s="3">
        <v>0.0</v>
      </c>
      <c r="AF115" s="3">
        <v>0.0</v>
      </c>
      <c r="AG115" s="3">
        <v>0.0</v>
      </c>
      <c r="AH115" s="3">
        <v>14.0</v>
      </c>
      <c r="AI115" s="3">
        <v>0.0</v>
      </c>
      <c r="AJ115" s="3">
        <v>0.0</v>
      </c>
      <c r="AK115" s="3">
        <v>0.0</v>
      </c>
    </row>
    <row r="116">
      <c r="A116" s="10">
        <f t="shared" si="1"/>
        <v>112</v>
      </c>
      <c r="B116" s="20" t="s">
        <v>263</v>
      </c>
      <c r="C116" s="23">
        <v>44643.0</v>
      </c>
      <c r="D116" s="22" t="s">
        <v>264</v>
      </c>
      <c r="E116" s="3">
        <v>0.0</v>
      </c>
      <c r="F116" s="3">
        <v>470.0</v>
      </c>
      <c r="G116" s="3">
        <v>0.0</v>
      </c>
      <c r="H116" s="3">
        <v>0.0</v>
      </c>
      <c r="I116" s="3">
        <v>28.0</v>
      </c>
      <c r="J116" s="3">
        <v>193.0</v>
      </c>
      <c r="K116" s="3">
        <v>0.0</v>
      </c>
      <c r="L116" s="3">
        <v>0.0</v>
      </c>
      <c r="M116" s="3">
        <v>9.0</v>
      </c>
      <c r="N116" s="3">
        <v>104.0</v>
      </c>
      <c r="O116" s="3">
        <v>0.0</v>
      </c>
      <c r="P116" s="3">
        <v>0.0</v>
      </c>
      <c r="Q116" s="3">
        <v>9.0</v>
      </c>
      <c r="R116" s="3">
        <v>64.0</v>
      </c>
      <c r="S116" s="3">
        <v>0.0</v>
      </c>
      <c r="T116" s="3">
        <v>0.0</v>
      </c>
      <c r="U116" s="3">
        <v>7.0</v>
      </c>
      <c r="V116" s="3">
        <v>40.0</v>
      </c>
      <c r="W116" s="3">
        <v>0.0</v>
      </c>
      <c r="X116" s="3">
        <v>0.0</v>
      </c>
      <c r="Y116" s="3">
        <v>2.0</v>
      </c>
      <c r="Z116" s="3">
        <v>31.0</v>
      </c>
      <c r="AA116" s="3">
        <v>0.0</v>
      </c>
      <c r="AB116" s="3">
        <v>0.0</v>
      </c>
      <c r="AC116" s="3">
        <v>1.0</v>
      </c>
      <c r="AD116" s="3">
        <v>24.0</v>
      </c>
      <c r="AE116" s="3">
        <v>0.0</v>
      </c>
      <c r="AF116" s="3">
        <v>0.0</v>
      </c>
      <c r="AG116" s="3">
        <v>0.0</v>
      </c>
      <c r="AH116" s="3">
        <v>14.0</v>
      </c>
      <c r="AI116" s="3">
        <v>0.0</v>
      </c>
      <c r="AJ116" s="3">
        <v>0.0</v>
      </c>
      <c r="AK116" s="3">
        <v>0.0</v>
      </c>
    </row>
    <row r="117">
      <c r="A117" s="10">
        <f t="shared" si="1"/>
        <v>113</v>
      </c>
      <c r="B117" s="20" t="s">
        <v>265</v>
      </c>
      <c r="C117" s="23">
        <v>44643.0</v>
      </c>
      <c r="D117" s="22" t="s">
        <v>266</v>
      </c>
      <c r="E117" s="3">
        <v>0.0</v>
      </c>
      <c r="F117" s="3">
        <v>450.0</v>
      </c>
      <c r="G117" s="3">
        <v>0.0</v>
      </c>
      <c r="H117" s="3">
        <v>0.0</v>
      </c>
      <c r="I117" s="3">
        <v>48.0</v>
      </c>
      <c r="J117" s="3">
        <v>179.0</v>
      </c>
      <c r="K117" s="3">
        <v>0.0</v>
      </c>
      <c r="L117" s="3">
        <v>0.0</v>
      </c>
      <c r="M117" s="3">
        <v>23.0</v>
      </c>
      <c r="N117" s="3">
        <v>102.0</v>
      </c>
      <c r="O117" s="3">
        <v>0.0</v>
      </c>
      <c r="P117" s="3">
        <v>0.0</v>
      </c>
      <c r="Q117" s="3">
        <v>11.0</v>
      </c>
      <c r="R117" s="3">
        <v>64.0</v>
      </c>
      <c r="S117" s="3">
        <v>0.0</v>
      </c>
      <c r="T117" s="3">
        <v>0.0</v>
      </c>
      <c r="U117" s="3">
        <v>7.0</v>
      </c>
      <c r="V117" s="3">
        <v>41.0</v>
      </c>
      <c r="W117" s="3">
        <v>0.0</v>
      </c>
      <c r="X117" s="3">
        <v>0.0</v>
      </c>
      <c r="Y117" s="3">
        <v>1.0</v>
      </c>
      <c r="Z117" s="3">
        <v>30.0</v>
      </c>
      <c r="AA117" s="3">
        <v>0.0</v>
      </c>
      <c r="AB117" s="3">
        <v>0.0</v>
      </c>
      <c r="AC117" s="3">
        <v>2.0</v>
      </c>
      <c r="AD117" s="3">
        <v>23.0</v>
      </c>
      <c r="AE117" s="3">
        <v>0.0</v>
      </c>
      <c r="AF117" s="3">
        <v>0.0</v>
      </c>
      <c r="AG117" s="3">
        <v>1.0</v>
      </c>
      <c r="AH117" s="3">
        <v>11.0</v>
      </c>
      <c r="AI117" s="3">
        <v>0.0</v>
      </c>
      <c r="AJ117" s="3">
        <v>0.0</v>
      </c>
      <c r="AK117" s="3">
        <v>3.0</v>
      </c>
    </row>
    <row r="118">
      <c r="A118" s="10">
        <f t="shared" si="1"/>
        <v>114</v>
      </c>
      <c r="B118" s="20" t="s">
        <v>267</v>
      </c>
      <c r="C118" s="23">
        <v>44644.0</v>
      </c>
      <c r="D118" s="22" t="s">
        <v>268</v>
      </c>
      <c r="E118" s="3">
        <v>0.0</v>
      </c>
      <c r="F118" s="3">
        <v>457.0</v>
      </c>
      <c r="G118" s="3">
        <v>0.0</v>
      </c>
      <c r="H118" s="3">
        <v>1.0</v>
      </c>
      <c r="I118" s="3">
        <v>40.0</v>
      </c>
      <c r="J118" s="3">
        <v>176.0</v>
      </c>
      <c r="K118" s="3">
        <v>0.0</v>
      </c>
      <c r="L118" s="3">
        <v>1.0</v>
      </c>
      <c r="M118" s="3">
        <v>25.0</v>
      </c>
      <c r="N118" s="3">
        <v>106.0</v>
      </c>
      <c r="O118" s="3">
        <v>0.0</v>
      </c>
      <c r="P118" s="3">
        <v>0.0</v>
      </c>
      <c r="Q118" s="3">
        <v>7.0</v>
      </c>
      <c r="R118" s="3">
        <v>70.0</v>
      </c>
      <c r="S118" s="3">
        <v>0.0</v>
      </c>
      <c r="T118" s="3">
        <v>0.0</v>
      </c>
      <c r="U118" s="3">
        <v>1.0</v>
      </c>
      <c r="V118" s="3">
        <v>40.0</v>
      </c>
      <c r="W118" s="3">
        <v>0.0</v>
      </c>
      <c r="X118" s="3">
        <v>0.0</v>
      </c>
      <c r="Y118" s="3">
        <v>2.0</v>
      </c>
      <c r="Z118" s="3">
        <v>28.0</v>
      </c>
      <c r="AA118" s="3">
        <v>0.0</v>
      </c>
      <c r="AB118" s="3">
        <v>0.0</v>
      </c>
      <c r="AC118" s="3">
        <v>4.0</v>
      </c>
      <c r="AD118" s="3">
        <v>24.0</v>
      </c>
      <c r="AE118" s="3">
        <v>0.0</v>
      </c>
      <c r="AF118" s="3">
        <v>0.0</v>
      </c>
      <c r="AG118" s="3">
        <v>0.0</v>
      </c>
      <c r="AH118" s="3">
        <v>13.0</v>
      </c>
      <c r="AI118" s="3">
        <v>0.0</v>
      </c>
      <c r="AJ118" s="3">
        <v>0.0</v>
      </c>
      <c r="AK118" s="3">
        <v>1.0</v>
      </c>
    </row>
    <row r="119">
      <c r="A119" s="10">
        <f t="shared" si="1"/>
        <v>115</v>
      </c>
      <c r="B119" s="20" t="s">
        <v>269</v>
      </c>
      <c r="C119" s="23">
        <v>44649.0</v>
      </c>
      <c r="D119" s="22" t="s">
        <v>270</v>
      </c>
      <c r="E119" s="3">
        <v>0.0</v>
      </c>
      <c r="F119" s="3">
        <v>481.0</v>
      </c>
      <c r="G119" s="3">
        <v>0.0</v>
      </c>
      <c r="H119" s="3">
        <v>0.0</v>
      </c>
      <c r="I119" s="3">
        <v>17.0</v>
      </c>
      <c r="J119" s="3">
        <v>194.0</v>
      </c>
      <c r="K119" s="3">
        <v>0.0</v>
      </c>
      <c r="L119" s="3">
        <v>0.0</v>
      </c>
      <c r="M119" s="3">
        <v>8.0</v>
      </c>
      <c r="N119" s="3">
        <v>110.0</v>
      </c>
      <c r="O119" s="3">
        <v>0.0</v>
      </c>
      <c r="P119" s="3">
        <v>0.0</v>
      </c>
      <c r="Q119" s="3">
        <v>3.0</v>
      </c>
      <c r="R119" s="3">
        <v>71.0</v>
      </c>
      <c r="S119" s="3">
        <v>0.0</v>
      </c>
      <c r="T119" s="3">
        <v>0.0</v>
      </c>
      <c r="U119" s="3">
        <v>0.0</v>
      </c>
      <c r="V119" s="3">
        <v>40.0</v>
      </c>
      <c r="W119" s="3">
        <v>0.0</v>
      </c>
      <c r="X119" s="3">
        <v>0.0</v>
      </c>
      <c r="Y119" s="3">
        <v>2.0</v>
      </c>
      <c r="Z119" s="3">
        <v>30.0</v>
      </c>
      <c r="AA119" s="3">
        <v>0.0</v>
      </c>
      <c r="AB119" s="3">
        <v>0.0</v>
      </c>
      <c r="AC119" s="3">
        <v>2.0</v>
      </c>
      <c r="AD119" s="3">
        <v>23.0</v>
      </c>
      <c r="AE119" s="3">
        <v>0.0</v>
      </c>
      <c r="AF119" s="3">
        <v>0.0</v>
      </c>
      <c r="AG119" s="3">
        <v>1.0</v>
      </c>
      <c r="AH119" s="3">
        <v>13.0</v>
      </c>
      <c r="AI119" s="3">
        <v>0.0</v>
      </c>
      <c r="AJ119" s="3">
        <v>0.0</v>
      </c>
      <c r="AK119" s="3">
        <v>1.0</v>
      </c>
    </row>
    <row r="120">
      <c r="A120" s="10">
        <f t="shared" si="1"/>
        <v>116</v>
      </c>
      <c r="B120" s="20" t="s">
        <v>271</v>
      </c>
      <c r="C120" s="23">
        <v>44649.0</v>
      </c>
      <c r="D120" s="22" t="s">
        <v>272</v>
      </c>
      <c r="E120" s="3">
        <v>0.0</v>
      </c>
      <c r="F120" s="3">
        <v>476.0</v>
      </c>
      <c r="G120" s="3">
        <v>0.0</v>
      </c>
      <c r="H120" s="3">
        <v>0.0</v>
      </c>
      <c r="I120" s="3">
        <v>23.0</v>
      </c>
      <c r="J120" s="3">
        <v>194.0</v>
      </c>
      <c r="K120" s="3">
        <v>0.0</v>
      </c>
      <c r="L120" s="3">
        <v>0.0</v>
      </c>
      <c r="M120" s="3">
        <v>8.0</v>
      </c>
      <c r="N120" s="3">
        <v>109.0</v>
      </c>
      <c r="O120" s="3">
        <v>0.0</v>
      </c>
      <c r="P120" s="3">
        <v>0.0</v>
      </c>
      <c r="Q120" s="3">
        <v>4.0</v>
      </c>
      <c r="R120" s="3">
        <v>71.0</v>
      </c>
      <c r="S120" s="3">
        <v>0.0</v>
      </c>
      <c r="T120" s="3">
        <v>0.0</v>
      </c>
      <c r="U120" s="3">
        <v>0.0</v>
      </c>
      <c r="V120" s="3">
        <v>40.0</v>
      </c>
      <c r="W120" s="3">
        <v>0.0</v>
      </c>
      <c r="X120" s="3">
        <v>0.0</v>
      </c>
      <c r="Y120" s="3">
        <v>2.0</v>
      </c>
      <c r="Z120" s="3">
        <v>27.0</v>
      </c>
      <c r="AA120" s="3">
        <v>0.0</v>
      </c>
      <c r="AB120" s="3">
        <v>0.0</v>
      </c>
      <c r="AC120" s="3">
        <v>6.0</v>
      </c>
      <c r="AD120" s="3">
        <v>22.0</v>
      </c>
      <c r="AE120" s="3">
        <v>0.0</v>
      </c>
      <c r="AF120" s="3">
        <v>0.0</v>
      </c>
      <c r="AG120" s="3">
        <v>2.0</v>
      </c>
      <c r="AH120" s="3">
        <v>13.0</v>
      </c>
      <c r="AI120" s="3">
        <v>0.0</v>
      </c>
      <c r="AJ120" s="3">
        <v>0.0</v>
      </c>
      <c r="AK120" s="3">
        <v>1.0</v>
      </c>
    </row>
    <row r="121">
      <c r="A121" s="10">
        <f t="shared" si="1"/>
        <v>117</v>
      </c>
      <c r="B121" s="20" t="s">
        <v>273</v>
      </c>
      <c r="C121" s="23">
        <v>44649.0</v>
      </c>
      <c r="D121" s="22" t="s">
        <v>274</v>
      </c>
      <c r="E121" s="3">
        <v>0.0</v>
      </c>
      <c r="F121" s="3">
        <v>481.0</v>
      </c>
      <c r="G121" s="3">
        <v>0.0</v>
      </c>
      <c r="H121" s="3">
        <v>0.0</v>
      </c>
      <c r="I121" s="3">
        <v>18.0</v>
      </c>
      <c r="J121" s="3">
        <v>197.0</v>
      </c>
      <c r="K121" s="3">
        <v>0.0</v>
      </c>
      <c r="L121" s="3">
        <v>0.0</v>
      </c>
      <c r="M121" s="3">
        <v>5.0</v>
      </c>
      <c r="N121" s="3">
        <v>109.0</v>
      </c>
      <c r="O121" s="3">
        <v>0.0</v>
      </c>
      <c r="P121" s="3">
        <v>0.0</v>
      </c>
      <c r="Q121" s="3">
        <v>4.0</v>
      </c>
      <c r="R121" s="3">
        <v>69.0</v>
      </c>
      <c r="S121" s="3">
        <v>0.0</v>
      </c>
      <c r="T121" s="3">
        <v>0.0</v>
      </c>
      <c r="U121" s="3">
        <v>2.0</v>
      </c>
      <c r="V121" s="3">
        <v>39.0</v>
      </c>
      <c r="W121" s="3">
        <v>0.0</v>
      </c>
      <c r="X121" s="3">
        <v>0.0</v>
      </c>
      <c r="Y121" s="3">
        <v>3.0</v>
      </c>
      <c r="Z121" s="3">
        <v>32.0</v>
      </c>
      <c r="AA121" s="3">
        <v>0.0</v>
      </c>
      <c r="AB121" s="3">
        <v>0.0</v>
      </c>
      <c r="AC121" s="3">
        <v>1.0</v>
      </c>
      <c r="AD121" s="3">
        <v>22.0</v>
      </c>
      <c r="AE121" s="3">
        <v>0.0</v>
      </c>
      <c r="AF121" s="3">
        <v>0.0</v>
      </c>
      <c r="AG121" s="3">
        <v>2.0</v>
      </c>
      <c r="AH121" s="3">
        <v>13.0</v>
      </c>
      <c r="AI121" s="3">
        <v>0.0</v>
      </c>
      <c r="AJ121" s="3">
        <v>0.0</v>
      </c>
      <c r="AK121" s="3">
        <v>1.0</v>
      </c>
    </row>
    <row r="122">
      <c r="A122" s="10">
        <f t="shared" si="1"/>
        <v>118</v>
      </c>
      <c r="B122" s="20" t="s">
        <v>275</v>
      </c>
      <c r="C122" s="23">
        <v>44649.0</v>
      </c>
      <c r="D122" s="22" t="s">
        <v>276</v>
      </c>
      <c r="E122" s="3">
        <v>0.0</v>
      </c>
      <c r="F122" s="3">
        <v>486.0</v>
      </c>
      <c r="G122" s="3">
        <v>0.0</v>
      </c>
      <c r="H122" s="3">
        <v>0.0</v>
      </c>
      <c r="I122" s="3">
        <v>13.0</v>
      </c>
      <c r="J122" s="3">
        <v>200.0</v>
      </c>
      <c r="K122" s="3">
        <v>0.0</v>
      </c>
      <c r="L122" s="3">
        <v>0.0</v>
      </c>
      <c r="M122" s="3">
        <v>2.0</v>
      </c>
      <c r="N122" s="3">
        <v>110.0</v>
      </c>
      <c r="O122" s="3">
        <v>0.0</v>
      </c>
      <c r="P122" s="3">
        <v>0.0</v>
      </c>
      <c r="Q122" s="3">
        <v>3.0</v>
      </c>
      <c r="R122" s="3">
        <v>68.0</v>
      </c>
      <c r="S122" s="3">
        <v>0.0</v>
      </c>
      <c r="T122" s="3">
        <v>0.0</v>
      </c>
      <c r="U122" s="3">
        <v>3.0</v>
      </c>
      <c r="V122" s="3">
        <v>39.0</v>
      </c>
      <c r="W122" s="3">
        <v>0.0</v>
      </c>
      <c r="X122" s="3">
        <v>0.0</v>
      </c>
      <c r="Y122" s="3">
        <v>3.0</v>
      </c>
      <c r="Z122" s="3">
        <v>33.0</v>
      </c>
      <c r="AA122" s="3">
        <v>0.0</v>
      </c>
      <c r="AB122" s="3">
        <v>0.0</v>
      </c>
      <c r="AC122" s="3">
        <v>0.0</v>
      </c>
      <c r="AD122" s="3">
        <v>24.0</v>
      </c>
      <c r="AE122" s="3">
        <v>0.0</v>
      </c>
      <c r="AF122" s="3">
        <v>0.0</v>
      </c>
      <c r="AG122" s="3">
        <v>0.0</v>
      </c>
      <c r="AH122" s="3">
        <v>12.0</v>
      </c>
      <c r="AI122" s="3">
        <v>0.0</v>
      </c>
      <c r="AJ122" s="3">
        <v>0.0</v>
      </c>
      <c r="AK122" s="3">
        <v>2.0</v>
      </c>
    </row>
    <row r="123">
      <c r="A123" s="10">
        <f t="shared" si="1"/>
        <v>119</v>
      </c>
      <c r="B123" s="20" t="s">
        <v>277</v>
      </c>
      <c r="C123" s="23">
        <v>44649.0</v>
      </c>
      <c r="D123" s="22" t="s">
        <v>278</v>
      </c>
      <c r="E123" s="3">
        <v>0.0</v>
      </c>
      <c r="F123" s="3">
        <v>475.0</v>
      </c>
      <c r="G123" s="3">
        <v>0.0</v>
      </c>
      <c r="H123" s="3">
        <v>0.0</v>
      </c>
      <c r="I123" s="3">
        <v>24.0</v>
      </c>
      <c r="J123" s="3">
        <v>194.0</v>
      </c>
      <c r="K123" s="3">
        <v>0.0</v>
      </c>
      <c r="L123" s="3">
        <v>0.0</v>
      </c>
      <c r="M123" s="3">
        <v>8.0</v>
      </c>
      <c r="N123" s="3">
        <v>108.0</v>
      </c>
      <c r="O123" s="3">
        <v>0.0</v>
      </c>
      <c r="P123" s="3">
        <v>0.0</v>
      </c>
      <c r="Q123" s="3">
        <v>5.0</v>
      </c>
      <c r="R123" s="3">
        <v>66.0</v>
      </c>
      <c r="S123" s="3">
        <v>0.0</v>
      </c>
      <c r="T123" s="3">
        <v>0.0</v>
      </c>
      <c r="U123" s="3">
        <v>5.0</v>
      </c>
      <c r="V123" s="3">
        <v>41.0</v>
      </c>
      <c r="W123" s="3">
        <v>0.0</v>
      </c>
      <c r="X123" s="3">
        <v>0.0</v>
      </c>
      <c r="Y123" s="3">
        <v>1.0</v>
      </c>
      <c r="Z123" s="3">
        <v>31.0</v>
      </c>
      <c r="AA123" s="3">
        <v>0.0</v>
      </c>
      <c r="AB123" s="3">
        <v>0.0</v>
      </c>
      <c r="AC123" s="3">
        <v>2.0</v>
      </c>
      <c r="AD123" s="3">
        <v>23.0</v>
      </c>
      <c r="AE123" s="3">
        <v>0.0</v>
      </c>
      <c r="AF123" s="3">
        <v>0.0</v>
      </c>
      <c r="AG123" s="3">
        <v>1.0</v>
      </c>
      <c r="AH123" s="3">
        <v>12.0</v>
      </c>
      <c r="AI123" s="3">
        <v>0.0</v>
      </c>
      <c r="AJ123" s="3">
        <v>0.0</v>
      </c>
      <c r="AK123" s="3">
        <v>2.0</v>
      </c>
    </row>
    <row r="124">
      <c r="A124" s="10">
        <f t="shared" si="1"/>
        <v>120</v>
      </c>
      <c r="B124" s="20" t="s">
        <v>279</v>
      </c>
      <c r="C124" s="23">
        <v>44649.0</v>
      </c>
      <c r="D124" s="22" t="s">
        <v>280</v>
      </c>
      <c r="E124" s="3">
        <v>0.0</v>
      </c>
      <c r="F124" s="3">
        <v>480.0</v>
      </c>
      <c r="G124" s="3">
        <v>0.0</v>
      </c>
      <c r="H124" s="3">
        <v>0.0</v>
      </c>
      <c r="I124" s="3">
        <v>19.0</v>
      </c>
      <c r="J124" s="3">
        <v>195.0</v>
      </c>
      <c r="K124" s="3">
        <v>0.0</v>
      </c>
      <c r="L124" s="3">
        <v>0.0</v>
      </c>
      <c r="M124" s="3">
        <v>7.0</v>
      </c>
      <c r="N124" s="3">
        <v>111.0</v>
      </c>
      <c r="O124" s="3">
        <v>0.0</v>
      </c>
      <c r="P124" s="3">
        <v>0.0</v>
      </c>
      <c r="Q124" s="3">
        <v>2.0</v>
      </c>
      <c r="R124" s="3">
        <v>70.0</v>
      </c>
      <c r="S124" s="3">
        <v>0.0</v>
      </c>
      <c r="T124" s="3">
        <v>0.0</v>
      </c>
      <c r="U124" s="3">
        <v>1.0</v>
      </c>
      <c r="V124" s="3">
        <v>40.0</v>
      </c>
      <c r="W124" s="3">
        <v>0.0</v>
      </c>
      <c r="X124" s="3">
        <v>0.0</v>
      </c>
      <c r="Y124" s="3">
        <v>2.0</v>
      </c>
      <c r="Z124" s="3">
        <v>29.0</v>
      </c>
      <c r="AA124" s="3">
        <v>0.0</v>
      </c>
      <c r="AB124" s="3">
        <v>0.0</v>
      </c>
      <c r="AC124" s="3">
        <v>4.0</v>
      </c>
      <c r="AD124" s="3">
        <v>23.0</v>
      </c>
      <c r="AE124" s="3">
        <v>0.0</v>
      </c>
      <c r="AF124" s="3">
        <v>0.0</v>
      </c>
      <c r="AG124" s="3">
        <v>1.0</v>
      </c>
      <c r="AH124" s="3">
        <v>12.0</v>
      </c>
      <c r="AI124" s="3">
        <v>0.0</v>
      </c>
      <c r="AJ124" s="3">
        <v>0.0</v>
      </c>
      <c r="AK124" s="3">
        <v>2.0</v>
      </c>
    </row>
    <row r="125">
      <c r="A125" s="10">
        <f t="shared" si="1"/>
        <v>121</v>
      </c>
      <c r="B125" s="20" t="s">
        <v>281</v>
      </c>
      <c r="C125" s="23">
        <v>44651.0</v>
      </c>
      <c r="D125" s="22" t="s">
        <v>282</v>
      </c>
      <c r="E125" s="3">
        <v>0.0</v>
      </c>
      <c r="F125" s="3">
        <v>460.0</v>
      </c>
      <c r="G125" s="3">
        <v>0.0</v>
      </c>
      <c r="H125" s="3">
        <v>0.0</v>
      </c>
      <c r="I125" s="3">
        <v>39.0</v>
      </c>
      <c r="J125" s="3">
        <v>181.0</v>
      </c>
      <c r="K125" s="3">
        <v>0.0</v>
      </c>
      <c r="L125" s="3">
        <v>0.0</v>
      </c>
      <c r="M125" s="3">
        <v>21.0</v>
      </c>
      <c r="N125" s="3">
        <v>108.0</v>
      </c>
      <c r="O125" s="3">
        <v>0.0</v>
      </c>
      <c r="P125" s="3">
        <v>0.0</v>
      </c>
      <c r="Q125" s="3">
        <v>5.0</v>
      </c>
      <c r="R125" s="3">
        <v>63.0</v>
      </c>
      <c r="S125" s="3">
        <v>0.0</v>
      </c>
      <c r="T125" s="3">
        <v>0.0</v>
      </c>
      <c r="U125" s="3">
        <v>8.0</v>
      </c>
      <c r="V125" s="3">
        <v>40.0</v>
      </c>
      <c r="W125" s="3">
        <v>0.0</v>
      </c>
      <c r="X125" s="3">
        <v>0.0</v>
      </c>
      <c r="Y125" s="3">
        <v>2.0</v>
      </c>
      <c r="Z125" s="3">
        <v>31.0</v>
      </c>
      <c r="AA125" s="3">
        <v>0.0</v>
      </c>
      <c r="AB125" s="3">
        <v>0.0</v>
      </c>
      <c r="AC125" s="3">
        <v>2.0</v>
      </c>
      <c r="AD125" s="3">
        <v>24.0</v>
      </c>
      <c r="AE125" s="3">
        <v>0.0</v>
      </c>
      <c r="AF125" s="3">
        <v>0.0</v>
      </c>
      <c r="AG125" s="3">
        <v>0.0</v>
      </c>
      <c r="AH125" s="3">
        <v>13.0</v>
      </c>
      <c r="AI125" s="3">
        <v>0.0</v>
      </c>
      <c r="AJ125" s="3">
        <v>0.0</v>
      </c>
      <c r="AK125" s="3">
        <v>1.0</v>
      </c>
    </row>
    <row r="126">
      <c r="A126" s="10">
        <f t="shared" si="1"/>
        <v>122</v>
      </c>
      <c r="B126" s="20" t="s">
        <v>283</v>
      </c>
      <c r="C126" s="23">
        <v>44651.0</v>
      </c>
      <c r="D126" s="22" t="s">
        <v>284</v>
      </c>
      <c r="E126" s="3">
        <v>0.0</v>
      </c>
      <c r="F126" s="3">
        <v>373.0</v>
      </c>
      <c r="G126" s="3">
        <v>109.0</v>
      </c>
      <c r="H126" s="3">
        <v>0.0</v>
      </c>
      <c r="I126" s="3">
        <v>17.0</v>
      </c>
      <c r="J126" s="3">
        <v>194.0</v>
      </c>
      <c r="K126" s="3">
        <v>0.0</v>
      </c>
      <c r="L126" s="3">
        <v>0.0</v>
      </c>
      <c r="M126" s="3">
        <v>8.0</v>
      </c>
      <c r="N126" s="3">
        <v>0.0</v>
      </c>
      <c r="O126" s="3">
        <v>109.0</v>
      </c>
      <c r="P126" s="3">
        <v>0.0</v>
      </c>
      <c r="Q126" s="3">
        <v>4.0</v>
      </c>
      <c r="R126" s="3">
        <v>70.0</v>
      </c>
      <c r="S126" s="3">
        <v>0.0</v>
      </c>
      <c r="T126" s="3">
        <v>0.0</v>
      </c>
      <c r="U126" s="3">
        <v>1.0</v>
      </c>
      <c r="V126" s="3">
        <v>41.0</v>
      </c>
      <c r="W126" s="3">
        <v>0.0</v>
      </c>
      <c r="X126" s="3">
        <v>0.0</v>
      </c>
      <c r="Y126" s="3">
        <v>1.0</v>
      </c>
      <c r="Z126" s="3">
        <v>31.0</v>
      </c>
      <c r="AA126" s="3">
        <v>0.0</v>
      </c>
      <c r="AB126" s="3">
        <v>0.0</v>
      </c>
      <c r="AC126" s="3">
        <v>2.0</v>
      </c>
      <c r="AD126" s="3">
        <v>24.0</v>
      </c>
      <c r="AE126" s="3">
        <v>0.0</v>
      </c>
      <c r="AF126" s="3">
        <v>0.0</v>
      </c>
      <c r="AG126" s="3">
        <v>0.0</v>
      </c>
      <c r="AH126" s="3">
        <v>13.0</v>
      </c>
      <c r="AI126" s="3">
        <v>0.0</v>
      </c>
      <c r="AJ126" s="3">
        <v>0.0</v>
      </c>
      <c r="AK126" s="3">
        <v>1.0</v>
      </c>
    </row>
    <row r="127">
      <c r="A127" s="10">
        <f t="shared" si="1"/>
        <v>123</v>
      </c>
      <c r="B127" s="20" t="s">
        <v>285</v>
      </c>
      <c r="C127" s="23">
        <v>44651.0</v>
      </c>
      <c r="D127" s="22" t="s">
        <v>286</v>
      </c>
      <c r="E127" s="3">
        <v>0.0</v>
      </c>
      <c r="F127" s="3">
        <v>478.0</v>
      </c>
      <c r="G127" s="3">
        <v>0.0</v>
      </c>
      <c r="H127" s="3">
        <v>0.0</v>
      </c>
      <c r="I127" s="3">
        <v>21.0</v>
      </c>
      <c r="J127" s="3">
        <v>196.0</v>
      </c>
      <c r="K127" s="3">
        <v>0.0</v>
      </c>
      <c r="L127" s="3">
        <v>0.0</v>
      </c>
      <c r="M127" s="3">
        <v>6.0</v>
      </c>
      <c r="N127" s="3">
        <v>106.0</v>
      </c>
      <c r="O127" s="3">
        <v>0.0</v>
      </c>
      <c r="P127" s="3">
        <v>0.0</v>
      </c>
      <c r="Q127" s="3">
        <v>7.0</v>
      </c>
      <c r="R127" s="3">
        <v>68.0</v>
      </c>
      <c r="S127" s="3">
        <v>0.0</v>
      </c>
      <c r="T127" s="3">
        <v>0.0</v>
      </c>
      <c r="U127" s="3">
        <v>3.0</v>
      </c>
      <c r="V127" s="3">
        <v>41.0</v>
      </c>
      <c r="W127" s="3">
        <v>0.0</v>
      </c>
      <c r="X127" s="3">
        <v>0.0</v>
      </c>
      <c r="Y127" s="3">
        <v>1.0</v>
      </c>
      <c r="Z127" s="3">
        <v>31.0</v>
      </c>
      <c r="AA127" s="3">
        <v>0.0</v>
      </c>
      <c r="AB127" s="3">
        <v>0.0</v>
      </c>
      <c r="AC127" s="3">
        <v>2.0</v>
      </c>
      <c r="AD127" s="3">
        <v>24.0</v>
      </c>
      <c r="AE127" s="3">
        <v>0.0</v>
      </c>
      <c r="AF127" s="3">
        <v>0.0</v>
      </c>
      <c r="AG127" s="3">
        <v>0.0</v>
      </c>
      <c r="AH127" s="3">
        <v>12.0</v>
      </c>
      <c r="AI127" s="3">
        <v>0.0</v>
      </c>
      <c r="AJ127" s="3">
        <v>0.0</v>
      </c>
      <c r="AK127" s="3">
        <v>2.0</v>
      </c>
    </row>
    <row r="128">
      <c r="A128" s="10">
        <f t="shared" si="1"/>
        <v>124</v>
      </c>
      <c r="B128" s="20" t="s">
        <v>287</v>
      </c>
      <c r="C128" s="23">
        <v>44651.0</v>
      </c>
      <c r="D128" s="22" t="s">
        <v>288</v>
      </c>
      <c r="E128" s="3">
        <v>0.0</v>
      </c>
      <c r="F128" s="3">
        <v>472.0</v>
      </c>
      <c r="G128" s="3">
        <v>0.0</v>
      </c>
      <c r="H128" s="3">
        <v>0.0</v>
      </c>
      <c r="I128" s="3">
        <v>27.0</v>
      </c>
      <c r="J128" s="3">
        <v>192.0</v>
      </c>
      <c r="K128" s="3">
        <v>0.0</v>
      </c>
      <c r="L128" s="3">
        <v>0.0</v>
      </c>
      <c r="M128" s="3">
        <v>10.0</v>
      </c>
      <c r="N128" s="3">
        <v>104.0</v>
      </c>
      <c r="O128" s="3">
        <v>0.0</v>
      </c>
      <c r="P128" s="3">
        <v>0.0</v>
      </c>
      <c r="Q128" s="3">
        <v>9.0</v>
      </c>
      <c r="R128" s="3">
        <v>69.0</v>
      </c>
      <c r="S128" s="3">
        <v>0.0</v>
      </c>
      <c r="T128" s="3">
        <v>0.0</v>
      </c>
      <c r="U128" s="3">
        <v>2.0</v>
      </c>
      <c r="V128" s="3">
        <v>41.0</v>
      </c>
      <c r="W128" s="3">
        <v>0.0</v>
      </c>
      <c r="X128" s="3">
        <v>0.0</v>
      </c>
      <c r="Y128" s="3">
        <v>1.0</v>
      </c>
      <c r="Z128" s="3">
        <v>29.0</v>
      </c>
      <c r="AA128" s="3">
        <v>0.0</v>
      </c>
      <c r="AB128" s="3">
        <v>0.0</v>
      </c>
      <c r="AC128" s="3">
        <v>0.0</v>
      </c>
      <c r="AD128" s="3">
        <v>24.0</v>
      </c>
      <c r="AE128" s="3">
        <v>0.0</v>
      </c>
      <c r="AF128" s="3">
        <v>0.0</v>
      </c>
      <c r="AG128" s="3">
        <v>0.0</v>
      </c>
      <c r="AH128" s="3">
        <v>13.0</v>
      </c>
      <c r="AI128" s="3">
        <v>0.0</v>
      </c>
      <c r="AJ128" s="3">
        <v>0.0</v>
      </c>
      <c r="AK128" s="3">
        <v>1.0</v>
      </c>
    </row>
    <row r="129">
      <c r="A129" s="10">
        <f t="shared" si="1"/>
        <v>125</v>
      </c>
      <c r="B129" s="20" t="s">
        <v>289</v>
      </c>
      <c r="C129" s="23">
        <v>44651.0</v>
      </c>
      <c r="D129" s="22" t="s">
        <v>290</v>
      </c>
      <c r="E129" s="3">
        <v>0.0</v>
      </c>
      <c r="F129" s="3">
        <v>466.0</v>
      </c>
      <c r="G129" s="3">
        <v>0.0</v>
      </c>
      <c r="H129" s="3">
        <v>14.0</v>
      </c>
      <c r="I129" s="3">
        <v>19.0</v>
      </c>
      <c r="J129" s="3">
        <v>192.0</v>
      </c>
      <c r="K129" s="3">
        <v>0.0</v>
      </c>
      <c r="L129" s="3">
        <v>1.0</v>
      </c>
      <c r="M129" s="3">
        <v>9.0</v>
      </c>
      <c r="N129" s="3">
        <v>111.0</v>
      </c>
      <c r="O129" s="3">
        <v>0.0</v>
      </c>
      <c r="P129" s="3">
        <v>0.0</v>
      </c>
      <c r="Q129" s="3">
        <v>2.0</v>
      </c>
      <c r="R129" s="3">
        <v>67.0</v>
      </c>
      <c r="S129" s="3">
        <v>0.0</v>
      </c>
      <c r="T129" s="3">
        <v>0.0</v>
      </c>
      <c r="U129" s="3">
        <v>4.0</v>
      </c>
      <c r="V129" s="3">
        <v>40.0</v>
      </c>
      <c r="W129" s="3">
        <v>0.0</v>
      </c>
      <c r="X129" s="3">
        <v>0.0</v>
      </c>
      <c r="Y129" s="3">
        <v>2.0</v>
      </c>
      <c r="Z129" s="3">
        <v>32.0</v>
      </c>
      <c r="AA129" s="3">
        <v>0.0</v>
      </c>
      <c r="AB129" s="3">
        <v>0.0</v>
      </c>
      <c r="AC129" s="3">
        <v>1.0</v>
      </c>
      <c r="AD129" s="3">
        <v>24.0</v>
      </c>
      <c r="AE129" s="3">
        <v>0.0</v>
      </c>
      <c r="AF129" s="3">
        <v>0.0</v>
      </c>
      <c r="AG129" s="3">
        <v>0.0</v>
      </c>
      <c r="AH129" s="3">
        <v>0.0</v>
      </c>
      <c r="AI129" s="3">
        <v>0.0</v>
      </c>
      <c r="AJ129" s="3">
        <v>13.0</v>
      </c>
      <c r="AK129" s="3">
        <v>1.0</v>
      </c>
    </row>
    <row r="130">
      <c r="A130" s="10">
        <f t="shared" si="1"/>
        <v>126</v>
      </c>
      <c r="B130" s="20" t="s">
        <v>291</v>
      </c>
      <c r="C130" s="23">
        <v>44651.0</v>
      </c>
      <c r="D130" s="22" t="s">
        <v>292</v>
      </c>
      <c r="E130" s="3">
        <v>0.0</v>
      </c>
      <c r="F130" s="3">
        <v>467.0</v>
      </c>
      <c r="G130" s="3">
        <v>0.0</v>
      </c>
      <c r="H130" s="3">
        <v>0.0</v>
      </c>
      <c r="I130" s="3">
        <v>32.0</v>
      </c>
      <c r="J130" s="3">
        <v>186.0</v>
      </c>
      <c r="K130" s="3">
        <v>0.0</v>
      </c>
      <c r="L130" s="3">
        <v>0.0</v>
      </c>
      <c r="M130" s="3">
        <v>16.0</v>
      </c>
      <c r="N130" s="3">
        <v>107.0</v>
      </c>
      <c r="O130" s="3">
        <v>0.0</v>
      </c>
      <c r="P130" s="3">
        <v>0.0</v>
      </c>
      <c r="Q130" s="3">
        <v>6.0</v>
      </c>
      <c r="R130" s="3">
        <v>68.0</v>
      </c>
      <c r="S130" s="3">
        <v>0.0</v>
      </c>
      <c r="T130" s="3">
        <v>0.0</v>
      </c>
      <c r="U130" s="3">
        <v>3.0</v>
      </c>
      <c r="V130" s="3">
        <v>39.0</v>
      </c>
      <c r="W130" s="3">
        <v>0.0</v>
      </c>
      <c r="X130" s="3">
        <v>0.0</v>
      </c>
      <c r="Y130" s="3">
        <v>3.0</v>
      </c>
      <c r="Z130" s="3">
        <v>31.0</v>
      </c>
      <c r="AA130" s="3">
        <v>0.0</v>
      </c>
      <c r="AB130" s="3">
        <v>0.0</v>
      </c>
      <c r="AC130" s="3">
        <v>2.0</v>
      </c>
      <c r="AD130" s="3">
        <v>23.0</v>
      </c>
      <c r="AE130" s="3">
        <v>0.0</v>
      </c>
      <c r="AF130" s="3">
        <v>0.0</v>
      </c>
      <c r="AG130" s="3">
        <v>1.0</v>
      </c>
      <c r="AH130" s="3">
        <v>13.0</v>
      </c>
      <c r="AI130" s="3">
        <v>0.0</v>
      </c>
      <c r="AJ130" s="3">
        <v>0.0</v>
      </c>
      <c r="AK130" s="3">
        <v>1.0</v>
      </c>
    </row>
    <row r="131">
      <c r="A131" s="10">
        <f t="shared" si="1"/>
        <v>127</v>
      </c>
      <c r="B131" s="20" t="s">
        <v>293</v>
      </c>
      <c r="C131" s="23">
        <v>44651.0</v>
      </c>
      <c r="D131" s="22" t="s">
        <v>294</v>
      </c>
      <c r="E131" s="3">
        <v>0.0</v>
      </c>
      <c r="F131" s="3">
        <v>470.0</v>
      </c>
      <c r="G131" s="3">
        <v>0.0</v>
      </c>
      <c r="H131" s="3">
        <v>2.0</v>
      </c>
      <c r="I131" s="3">
        <v>27.0</v>
      </c>
      <c r="J131" s="3">
        <v>191.0</v>
      </c>
      <c r="K131" s="3">
        <v>0.0</v>
      </c>
      <c r="L131" s="3">
        <v>0.0</v>
      </c>
      <c r="M131" s="3">
        <v>11.0</v>
      </c>
      <c r="N131" s="3">
        <v>105.0</v>
      </c>
      <c r="O131" s="3">
        <v>0.0</v>
      </c>
      <c r="P131" s="3">
        <v>2.0</v>
      </c>
      <c r="Q131" s="3">
        <v>6.0</v>
      </c>
      <c r="R131" s="3">
        <v>67.0</v>
      </c>
      <c r="S131" s="3">
        <v>0.0</v>
      </c>
      <c r="T131" s="3">
        <v>0.0</v>
      </c>
      <c r="U131" s="3">
        <v>4.0</v>
      </c>
      <c r="V131" s="3">
        <v>38.0</v>
      </c>
      <c r="W131" s="3">
        <v>0.0</v>
      </c>
      <c r="X131" s="3">
        <v>0.0</v>
      </c>
      <c r="Y131" s="3">
        <v>4.0</v>
      </c>
      <c r="Z131" s="3">
        <v>31.0</v>
      </c>
      <c r="AA131" s="3">
        <v>0.0</v>
      </c>
      <c r="AB131" s="3">
        <v>0.0</v>
      </c>
      <c r="AC131" s="3">
        <v>2.0</v>
      </c>
      <c r="AD131" s="3">
        <v>24.0</v>
      </c>
      <c r="AE131" s="3">
        <v>0.0</v>
      </c>
      <c r="AF131" s="3">
        <v>0.0</v>
      </c>
      <c r="AG131" s="3">
        <v>0.0</v>
      </c>
      <c r="AH131" s="3">
        <v>14.0</v>
      </c>
      <c r="AI131" s="3">
        <v>0.0</v>
      </c>
      <c r="AJ131" s="3">
        <v>0.0</v>
      </c>
      <c r="AK131" s="3">
        <v>0.0</v>
      </c>
    </row>
    <row r="132">
      <c r="A132" s="10">
        <f t="shared" si="1"/>
        <v>128</v>
      </c>
      <c r="B132" s="20" t="s">
        <v>295</v>
      </c>
      <c r="C132" s="23">
        <v>44656.0</v>
      </c>
      <c r="D132" s="22" t="s">
        <v>296</v>
      </c>
      <c r="E132" s="3">
        <v>0.0</v>
      </c>
      <c r="F132" s="3">
        <v>480.0</v>
      </c>
      <c r="G132" s="3">
        <v>0.0</v>
      </c>
      <c r="H132" s="3">
        <v>0.0</v>
      </c>
      <c r="I132" s="3">
        <v>19.0</v>
      </c>
      <c r="J132" s="3">
        <v>191.0</v>
      </c>
      <c r="K132" s="3">
        <v>0.0</v>
      </c>
      <c r="L132" s="3">
        <v>0.0</v>
      </c>
      <c r="M132" s="3">
        <v>11.0</v>
      </c>
      <c r="N132" s="3">
        <v>110.0</v>
      </c>
      <c r="O132" s="3">
        <v>0.0</v>
      </c>
      <c r="P132" s="3">
        <v>0.0</v>
      </c>
      <c r="Q132" s="3">
        <v>3.0</v>
      </c>
      <c r="R132" s="3">
        <v>69.0</v>
      </c>
      <c r="S132" s="3">
        <v>0.0</v>
      </c>
      <c r="T132" s="3">
        <v>0.0</v>
      </c>
      <c r="U132" s="3">
        <v>2.0</v>
      </c>
      <c r="V132" s="3">
        <v>41.0</v>
      </c>
      <c r="W132" s="3">
        <v>0.0</v>
      </c>
      <c r="X132" s="3">
        <v>0.0</v>
      </c>
      <c r="Y132" s="3">
        <v>1.0</v>
      </c>
      <c r="Z132" s="3">
        <v>32.0</v>
      </c>
      <c r="AA132" s="3">
        <v>0.0</v>
      </c>
      <c r="AB132" s="3">
        <v>0.0</v>
      </c>
      <c r="AC132" s="3">
        <v>1.0</v>
      </c>
      <c r="AD132" s="3">
        <v>24.0</v>
      </c>
      <c r="AE132" s="3">
        <v>0.0</v>
      </c>
      <c r="AF132" s="3">
        <v>0.0</v>
      </c>
      <c r="AG132" s="3">
        <v>0.0</v>
      </c>
      <c r="AH132" s="3">
        <v>13.0</v>
      </c>
      <c r="AI132" s="3">
        <v>0.0</v>
      </c>
      <c r="AJ132" s="3">
        <v>0.0</v>
      </c>
      <c r="AK132" s="3">
        <v>0.0</v>
      </c>
    </row>
    <row r="133">
      <c r="A133" s="10">
        <f t="shared" si="1"/>
        <v>129</v>
      </c>
      <c r="B133" s="20" t="s">
        <v>297</v>
      </c>
      <c r="C133" s="23">
        <v>44656.0</v>
      </c>
      <c r="D133" s="22" t="s">
        <v>298</v>
      </c>
      <c r="E133" s="3">
        <v>0.0</v>
      </c>
      <c r="F133" s="3">
        <v>485.0</v>
      </c>
      <c r="G133" s="3">
        <v>0.0</v>
      </c>
      <c r="H133" s="3">
        <v>0.0</v>
      </c>
      <c r="I133" s="3">
        <v>14.0</v>
      </c>
      <c r="J133" s="3">
        <v>199.0</v>
      </c>
      <c r="K133" s="3">
        <v>0.0</v>
      </c>
      <c r="L133" s="3">
        <v>0.0</v>
      </c>
      <c r="M133" s="3">
        <v>3.0</v>
      </c>
      <c r="N133" s="3">
        <v>110.0</v>
      </c>
      <c r="O133" s="3">
        <v>0.0</v>
      </c>
      <c r="P133" s="3">
        <v>0.0</v>
      </c>
      <c r="Q133" s="3">
        <v>3.0</v>
      </c>
      <c r="R133" s="3">
        <v>66.0</v>
      </c>
      <c r="S133" s="3">
        <v>0.0</v>
      </c>
      <c r="T133" s="3">
        <v>0.0</v>
      </c>
      <c r="U133" s="3">
        <v>5.0</v>
      </c>
      <c r="V133" s="3">
        <v>41.0</v>
      </c>
      <c r="W133" s="3">
        <v>0.0</v>
      </c>
      <c r="X133" s="3">
        <v>0.0</v>
      </c>
      <c r="Y133" s="3">
        <v>1.0</v>
      </c>
      <c r="Z133" s="3">
        <v>32.0</v>
      </c>
      <c r="AA133" s="3">
        <v>0.0</v>
      </c>
      <c r="AB133" s="3">
        <v>0.0</v>
      </c>
      <c r="AC133" s="3">
        <v>1.0</v>
      </c>
      <c r="AD133" s="3">
        <v>24.0</v>
      </c>
      <c r="AE133" s="3">
        <v>0.0</v>
      </c>
      <c r="AF133" s="3">
        <v>0.0</v>
      </c>
      <c r="AG133" s="3">
        <v>0.0</v>
      </c>
      <c r="AH133" s="3">
        <v>13.0</v>
      </c>
      <c r="AI133" s="3">
        <v>0.0</v>
      </c>
      <c r="AJ133" s="3">
        <v>0.0</v>
      </c>
      <c r="AK133" s="3">
        <v>1.0</v>
      </c>
    </row>
    <row r="134">
      <c r="A134" s="10">
        <f t="shared" si="1"/>
        <v>130</v>
      </c>
      <c r="B134" s="20" t="s">
        <v>299</v>
      </c>
      <c r="C134" s="23">
        <v>44656.0</v>
      </c>
      <c r="D134" s="22" t="s">
        <v>300</v>
      </c>
      <c r="E134" s="3">
        <v>0.0</v>
      </c>
      <c r="F134" s="3">
        <v>480.0</v>
      </c>
      <c r="G134" s="3">
        <v>1.0</v>
      </c>
      <c r="H134" s="3">
        <v>0.0</v>
      </c>
      <c r="I134" s="3">
        <v>18.0</v>
      </c>
      <c r="J134" s="3">
        <v>194.0</v>
      </c>
      <c r="K134" s="3">
        <v>0.0</v>
      </c>
      <c r="L134" s="3">
        <v>0.0</v>
      </c>
      <c r="M134" s="3">
        <v>8.0</v>
      </c>
      <c r="N134" s="3">
        <v>109.0</v>
      </c>
      <c r="O134" s="3">
        <v>1.0</v>
      </c>
      <c r="P134" s="3">
        <v>0.0</v>
      </c>
      <c r="Q134" s="3">
        <v>3.0</v>
      </c>
      <c r="R134" s="3">
        <v>67.0</v>
      </c>
      <c r="S134" s="3">
        <v>0.0</v>
      </c>
      <c r="T134" s="3">
        <v>0.0</v>
      </c>
      <c r="U134" s="3">
        <v>4.0</v>
      </c>
      <c r="V134" s="3">
        <v>41.0</v>
      </c>
      <c r="W134" s="3">
        <v>0.0</v>
      </c>
      <c r="X134" s="3">
        <v>0.0</v>
      </c>
      <c r="Y134" s="3">
        <v>1.0</v>
      </c>
      <c r="Z134" s="3">
        <v>33.0</v>
      </c>
      <c r="AA134" s="3">
        <v>0.0</v>
      </c>
      <c r="AB134" s="3">
        <v>0.0</v>
      </c>
      <c r="AC134" s="3">
        <v>0.0</v>
      </c>
      <c r="AD134" s="3">
        <v>23.0</v>
      </c>
      <c r="AE134" s="3">
        <v>0.0</v>
      </c>
      <c r="AF134" s="3">
        <v>0.0</v>
      </c>
      <c r="AG134" s="3">
        <v>1.0</v>
      </c>
      <c r="AH134" s="3">
        <v>13.0</v>
      </c>
      <c r="AI134" s="3">
        <v>0.0</v>
      </c>
      <c r="AJ134" s="3">
        <v>0.0</v>
      </c>
      <c r="AK134" s="3">
        <v>1.0</v>
      </c>
    </row>
    <row r="135">
      <c r="A135" s="10">
        <f t="shared" si="1"/>
        <v>131</v>
      </c>
      <c r="B135" s="20" t="s">
        <v>301</v>
      </c>
      <c r="C135" s="23">
        <v>44656.0</v>
      </c>
      <c r="D135" s="22" t="s">
        <v>302</v>
      </c>
      <c r="E135" s="3">
        <v>0.0</v>
      </c>
      <c r="F135" s="3">
        <v>482.0</v>
      </c>
      <c r="G135" s="3">
        <v>0.0</v>
      </c>
      <c r="H135" s="3">
        <v>0.0</v>
      </c>
      <c r="I135" s="3">
        <v>17.0</v>
      </c>
      <c r="J135" s="3">
        <v>197.0</v>
      </c>
      <c r="K135" s="3">
        <v>0.0</v>
      </c>
      <c r="L135" s="3">
        <v>0.0</v>
      </c>
      <c r="M135" s="3">
        <v>5.0</v>
      </c>
      <c r="N135" s="3">
        <v>108.0</v>
      </c>
      <c r="O135" s="3">
        <v>0.0</v>
      </c>
      <c r="P135" s="3">
        <v>0.0</v>
      </c>
      <c r="Q135" s="3">
        <v>5.0</v>
      </c>
      <c r="R135" s="3">
        <v>67.0</v>
      </c>
      <c r="S135" s="3">
        <v>0.0</v>
      </c>
      <c r="T135" s="3">
        <v>0.0</v>
      </c>
      <c r="U135" s="3">
        <v>4.0</v>
      </c>
      <c r="V135" s="3">
        <v>40.0</v>
      </c>
      <c r="W135" s="3">
        <v>0.0</v>
      </c>
      <c r="X135" s="3">
        <v>0.0</v>
      </c>
      <c r="Y135" s="3">
        <v>2.0</v>
      </c>
      <c r="Z135" s="3">
        <v>33.0</v>
      </c>
      <c r="AA135" s="3">
        <v>0.0</v>
      </c>
      <c r="AB135" s="3">
        <v>0.0</v>
      </c>
      <c r="AC135" s="3">
        <v>0.0</v>
      </c>
      <c r="AD135" s="3">
        <v>24.0</v>
      </c>
      <c r="AE135" s="3">
        <v>0.0</v>
      </c>
      <c r="AF135" s="3">
        <v>0.0</v>
      </c>
      <c r="AG135" s="3">
        <v>0.0</v>
      </c>
      <c r="AH135" s="3">
        <v>13.0</v>
      </c>
      <c r="AI135" s="3">
        <v>0.0</v>
      </c>
      <c r="AJ135" s="3">
        <v>0.0</v>
      </c>
      <c r="AK135" s="3">
        <v>1.0</v>
      </c>
    </row>
    <row r="136">
      <c r="A136" s="10">
        <f t="shared" si="1"/>
        <v>132</v>
      </c>
      <c r="B136" s="20" t="s">
        <v>303</v>
      </c>
      <c r="C136" s="23">
        <v>44656.0</v>
      </c>
      <c r="D136" s="22" t="s">
        <v>304</v>
      </c>
      <c r="E136" s="3">
        <v>0.0</v>
      </c>
      <c r="F136" s="3">
        <v>437.0</v>
      </c>
      <c r="G136" s="3">
        <v>0.0</v>
      </c>
      <c r="H136" s="3">
        <v>0.0</v>
      </c>
      <c r="I136" s="3">
        <v>26.0</v>
      </c>
      <c r="J136" s="3">
        <v>193.0</v>
      </c>
      <c r="K136" s="3">
        <v>0.0</v>
      </c>
      <c r="L136" s="3">
        <v>0.0</v>
      </c>
      <c r="M136" s="3">
        <v>26.0</v>
      </c>
      <c r="N136" s="3">
        <v>193.0</v>
      </c>
      <c r="O136" s="3">
        <v>0.0</v>
      </c>
      <c r="P136" s="3">
        <v>0.0</v>
      </c>
      <c r="Q136" s="3">
        <v>9.0</v>
      </c>
      <c r="R136" s="3">
        <v>68.0</v>
      </c>
      <c r="S136" s="3">
        <v>0.0</v>
      </c>
      <c r="T136" s="3">
        <v>0.0</v>
      </c>
      <c r="U136" s="3">
        <v>3.0</v>
      </c>
      <c r="V136" s="3">
        <v>38.0</v>
      </c>
      <c r="W136" s="3">
        <v>0.0</v>
      </c>
      <c r="X136" s="3">
        <v>0.0</v>
      </c>
      <c r="Y136" s="3">
        <v>4.0</v>
      </c>
      <c r="Z136" s="3">
        <v>32.0</v>
      </c>
      <c r="AA136" s="3">
        <v>0.0</v>
      </c>
      <c r="AB136" s="3">
        <v>0.0</v>
      </c>
      <c r="AC136" s="3">
        <v>1.0</v>
      </c>
      <c r="AD136" s="3">
        <v>23.0</v>
      </c>
      <c r="AE136" s="3">
        <v>0.0</v>
      </c>
      <c r="AF136" s="3">
        <v>0.0</v>
      </c>
      <c r="AG136" s="3">
        <v>1.0</v>
      </c>
      <c r="AH136" s="3">
        <v>13.0</v>
      </c>
      <c r="AI136" s="3">
        <v>0.0</v>
      </c>
      <c r="AJ136" s="3">
        <v>0.0</v>
      </c>
      <c r="AK136" s="3">
        <v>1.0</v>
      </c>
    </row>
    <row r="137">
      <c r="A137" s="10">
        <f t="shared" si="1"/>
        <v>133</v>
      </c>
      <c r="B137" s="20" t="s">
        <v>305</v>
      </c>
      <c r="C137" s="23">
        <v>44656.0</v>
      </c>
      <c r="D137" s="22" t="s">
        <v>306</v>
      </c>
      <c r="E137" s="3">
        <v>0.0</v>
      </c>
      <c r="F137" s="3">
        <v>474.0</v>
      </c>
      <c r="G137" s="3">
        <v>1.0</v>
      </c>
      <c r="H137" s="3">
        <v>1.0</v>
      </c>
      <c r="I137" s="3">
        <v>23.0</v>
      </c>
      <c r="J137" s="3">
        <v>192.0</v>
      </c>
      <c r="K137" s="3">
        <v>0.0</v>
      </c>
      <c r="L137" s="3">
        <v>0.0</v>
      </c>
      <c r="M137" s="3">
        <v>10.0</v>
      </c>
      <c r="N137" s="3">
        <v>108.0</v>
      </c>
      <c r="O137" s="3">
        <v>1.0</v>
      </c>
      <c r="P137" s="3">
        <v>1.0</v>
      </c>
      <c r="Q137" s="3">
        <v>3.0</v>
      </c>
      <c r="R137" s="3">
        <v>68.0</v>
      </c>
      <c r="S137" s="3">
        <v>0.0</v>
      </c>
      <c r="T137" s="3">
        <v>0.0</v>
      </c>
      <c r="U137" s="3">
        <v>3.0</v>
      </c>
      <c r="V137" s="3">
        <v>39.0</v>
      </c>
      <c r="W137" s="3">
        <v>0.0</v>
      </c>
      <c r="X137" s="3">
        <v>0.0</v>
      </c>
      <c r="Y137" s="3">
        <v>3.0</v>
      </c>
      <c r="Z137" s="3">
        <v>32.0</v>
      </c>
      <c r="AA137" s="3">
        <v>0.0</v>
      </c>
      <c r="AB137" s="3">
        <v>0.0</v>
      </c>
      <c r="AC137" s="3">
        <v>1.0</v>
      </c>
      <c r="AD137" s="3">
        <v>23.0</v>
      </c>
      <c r="AE137" s="3">
        <v>0.0</v>
      </c>
      <c r="AF137" s="3">
        <v>0.0</v>
      </c>
      <c r="AG137" s="3">
        <v>1.0</v>
      </c>
      <c r="AH137" s="3">
        <v>12.0</v>
      </c>
      <c r="AI137" s="3">
        <v>0.0</v>
      </c>
      <c r="AJ137" s="3">
        <v>0.0</v>
      </c>
      <c r="AK137" s="3">
        <v>2.0</v>
      </c>
    </row>
    <row r="138">
      <c r="A138" s="10">
        <f t="shared" si="1"/>
        <v>134</v>
      </c>
      <c r="B138" s="20" t="s">
        <v>307</v>
      </c>
      <c r="C138" s="23">
        <v>44657.0</v>
      </c>
      <c r="D138" s="22" t="s">
        <v>308</v>
      </c>
      <c r="E138" s="3">
        <v>0.0</v>
      </c>
      <c r="F138" s="3">
        <v>472.0</v>
      </c>
      <c r="G138" s="3">
        <v>0.0</v>
      </c>
      <c r="H138" s="3">
        <v>0.0</v>
      </c>
      <c r="I138" s="3">
        <v>27.0</v>
      </c>
      <c r="J138" s="3">
        <v>188.0</v>
      </c>
      <c r="K138" s="3">
        <v>0.0</v>
      </c>
      <c r="L138" s="3">
        <v>0.0</v>
      </c>
      <c r="M138" s="3">
        <v>14.0</v>
      </c>
      <c r="N138" s="3">
        <v>106.0</v>
      </c>
      <c r="O138" s="3">
        <v>0.0</v>
      </c>
      <c r="P138" s="3">
        <v>0.0</v>
      </c>
      <c r="Q138" s="3">
        <v>7.0</v>
      </c>
      <c r="R138" s="3">
        <v>69.0</v>
      </c>
      <c r="S138" s="3">
        <v>0.0</v>
      </c>
      <c r="T138" s="3">
        <v>0.0</v>
      </c>
      <c r="U138" s="3">
        <v>2.0</v>
      </c>
      <c r="V138" s="3">
        <v>38.0</v>
      </c>
      <c r="W138" s="3">
        <v>0.0</v>
      </c>
      <c r="X138" s="3">
        <v>0.0</v>
      </c>
      <c r="Y138" s="3">
        <v>4.0</v>
      </c>
      <c r="Z138" s="3">
        <v>33.0</v>
      </c>
      <c r="AA138" s="3">
        <v>0.0</v>
      </c>
      <c r="AB138" s="3">
        <v>0.0</v>
      </c>
      <c r="AC138" s="3">
        <v>0.0</v>
      </c>
      <c r="AD138" s="3">
        <v>24.0</v>
      </c>
      <c r="AE138" s="3">
        <v>0.0</v>
      </c>
      <c r="AF138" s="3">
        <v>0.0</v>
      </c>
      <c r="AG138" s="3">
        <v>0.0</v>
      </c>
      <c r="AH138" s="3">
        <v>14.0</v>
      </c>
      <c r="AI138" s="3">
        <v>0.0</v>
      </c>
      <c r="AJ138" s="3">
        <v>0.0</v>
      </c>
      <c r="AK138" s="3">
        <v>0.0</v>
      </c>
    </row>
    <row r="139">
      <c r="A139" s="10">
        <f t="shared" si="1"/>
        <v>135</v>
      </c>
      <c r="B139" s="20" t="s">
        <v>309</v>
      </c>
      <c r="C139" s="23">
        <v>44657.0</v>
      </c>
      <c r="D139" s="22" t="s">
        <v>310</v>
      </c>
      <c r="E139" s="3">
        <v>0.0</v>
      </c>
      <c r="F139" s="3">
        <v>471.0</v>
      </c>
      <c r="G139" s="3">
        <v>0.0</v>
      </c>
      <c r="H139" s="3">
        <v>0.0</v>
      </c>
      <c r="I139" s="3">
        <v>28.0</v>
      </c>
      <c r="J139" s="3">
        <v>184.0</v>
      </c>
      <c r="K139" s="3">
        <v>0.0</v>
      </c>
      <c r="L139" s="3">
        <v>0.0</v>
      </c>
      <c r="M139" s="3">
        <v>18.0</v>
      </c>
      <c r="N139" s="3">
        <v>111.0</v>
      </c>
      <c r="O139" s="3">
        <v>0.0</v>
      </c>
      <c r="P139" s="3">
        <v>0.0</v>
      </c>
      <c r="Q139" s="3">
        <v>2.0</v>
      </c>
      <c r="R139" s="3">
        <v>70.0</v>
      </c>
      <c r="S139" s="3">
        <v>0.0</v>
      </c>
      <c r="T139" s="3">
        <v>0.0</v>
      </c>
      <c r="U139" s="3">
        <v>1.0</v>
      </c>
      <c r="V139" s="3">
        <v>37.0</v>
      </c>
      <c r="W139" s="3">
        <v>0.0</v>
      </c>
      <c r="X139" s="3">
        <v>0.0</v>
      </c>
      <c r="Y139" s="3">
        <v>5.0</v>
      </c>
      <c r="Z139" s="3">
        <v>33.0</v>
      </c>
      <c r="AA139" s="3">
        <v>0.0</v>
      </c>
      <c r="AB139" s="3">
        <v>0.0</v>
      </c>
      <c r="AC139" s="3">
        <v>0.0</v>
      </c>
      <c r="AD139" s="3">
        <v>22.0</v>
      </c>
      <c r="AE139" s="3">
        <v>0.0</v>
      </c>
      <c r="AF139" s="3">
        <v>0.0</v>
      </c>
      <c r="AG139" s="3">
        <v>2.0</v>
      </c>
      <c r="AH139" s="3">
        <v>14.0</v>
      </c>
      <c r="AI139" s="3">
        <v>0.0</v>
      </c>
      <c r="AJ139" s="3">
        <v>0.0</v>
      </c>
      <c r="AK139" s="3">
        <v>0.0</v>
      </c>
    </row>
    <row r="140">
      <c r="A140" s="10">
        <f t="shared" si="1"/>
        <v>136</v>
      </c>
      <c r="B140" s="20" t="s">
        <v>311</v>
      </c>
      <c r="C140" s="23">
        <v>44657.0</v>
      </c>
      <c r="D140" s="22" t="s">
        <v>312</v>
      </c>
      <c r="E140" s="3">
        <v>0.0</v>
      </c>
      <c r="F140" s="3">
        <v>487.0</v>
      </c>
      <c r="G140" s="3">
        <v>0.0</v>
      </c>
      <c r="H140" s="3">
        <v>0.0</v>
      </c>
      <c r="I140" s="3">
        <v>12.0</v>
      </c>
      <c r="J140" s="3">
        <v>195.0</v>
      </c>
      <c r="K140" s="3">
        <v>0.0</v>
      </c>
      <c r="L140" s="3">
        <v>0.0</v>
      </c>
      <c r="M140" s="3">
        <v>7.0</v>
      </c>
      <c r="N140" s="3">
        <v>113.0</v>
      </c>
      <c r="O140" s="3">
        <v>0.0</v>
      </c>
      <c r="P140" s="3">
        <v>0.0</v>
      </c>
      <c r="Q140" s="3">
        <v>0.0</v>
      </c>
      <c r="R140" s="3">
        <v>70.0</v>
      </c>
      <c r="S140" s="3">
        <v>0.0</v>
      </c>
      <c r="T140" s="3">
        <v>0.0</v>
      </c>
      <c r="U140" s="3">
        <v>1.0</v>
      </c>
      <c r="V140" s="3">
        <v>39.0</v>
      </c>
      <c r="W140" s="3">
        <v>0.0</v>
      </c>
      <c r="X140" s="3">
        <v>0.0</v>
      </c>
      <c r="Y140" s="3">
        <v>3.0</v>
      </c>
      <c r="Z140" s="3">
        <v>32.0</v>
      </c>
      <c r="AA140" s="3">
        <v>0.0</v>
      </c>
      <c r="AB140" s="3">
        <v>0.0</v>
      </c>
      <c r="AC140" s="3">
        <v>1.0</v>
      </c>
      <c r="AD140" s="3">
        <v>24.0</v>
      </c>
      <c r="AE140" s="3">
        <v>0.0</v>
      </c>
      <c r="AF140" s="3">
        <v>0.0</v>
      </c>
      <c r="AG140" s="3">
        <v>0.0</v>
      </c>
      <c r="AH140" s="3">
        <v>14.0</v>
      </c>
      <c r="AI140" s="3">
        <v>0.0</v>
      </c>
      <c r="AJ140" s="3">
        <v>0.0</v>
      </c>
      <c r="AK140" s="3">
        <v>0.0</v>
      </c>
    </row>
    <row r="141">
      <c r="A141" s="10">
        <f t="shared" si="1"/>
        <v>137</v>
      </c>
      <c r="B141" s="20" t="s">
        <v>313</v>
      </c>
      <c r="C141" s="23">
        <v>44657.0</v>
      </c>
      <c r="D141" s="22" t="s">
        <v>314</v>
      </c>
      <c r="E141" s="3">
        <v>0.0</v>
      </c>
      <c r="F141" s="3">
        <v>486.0</v>
      </c>
      <c r="G141" s="3">
        <v>0.0</v>
      </c>
      <c r="H141" s="3">
        <v>0.0</v>
      </c>
      <c r="I141" s="3">
        <v>13.0</v>
      </c>
      <c r="J141" s="3">
        <v>199.0</v>
      </c>
      <c r="K141" s="3">
        <v>0.0</v>
      </c>
      <c r="L141" s="3">
        <v>0.0</v>
      </c>
      <c r="M141" s="3">
        <v>3.0</v>
      </c>
      <c r="N141" s="3">
        <v>109.0</v>
      </c>
      <c r="O141" s="3">
        <v>0.0</v>
      </c>
      <c r="P141" s="3">
        <v>0.0</v>
      </c>
      <c r="Q141" s="3">
        <v>4.0</v>
      </c>
      <c r="R141" s="3">
        <v>69.0</v>
      </c>
      <c r="S141" s="3">
        <v>0.0</v>
      </c>
      <c r="T141" s="3">
        <v>0.0</v>
      </c>
      <c r="U141" s="3">
        <v>2.0</v>
      </c>
      <c r="V141" s="3">
        <v>40.0</v>
      </c>
      <c r="W141" s="3">
        <v>0.0</v>
      </c>
      <c r="X141" s="3">
        <v>0.0</v>
      </c>
      <c r="Y141" s="3">
        <v>2.0</v>
      </c>
      <c r="Z141" s="3">
        <v>31.0</v>
      </c>
      <c r="AA141" s="3">
        <v>0.0</v>
      </c>
      <c r="AB141" s="3">
        <v>0.0</v>
      </c>
      <c r="AC141" s="3">
        <v>2.0</v>
      </c>
      <c r="AD141" s="3">
        <v>24.0</v>
      </c>
      <c r="AE141" s="3">
        <v>0.0</v>
      </c>
      <c r="AF141" s="3">
        <v>0.0</v>
      </c>
      <c r="AG141" s="3">
        <v>0.0</v>
      </c>
      <c r="AH141" s="3">
        <v>14.0</v>
      </c>
      <c r="AI141" s="3">
        <v>0.0</v>
      </c>
      <c r="AJ141" s="3">
        <v>0.0</v>
      </c>
      <c r="AK141" s="3">
        <v>0.0</v>
      </c>
    </row>
    <row r="142">
      <c r="A142" s="10">
        <f t="shared" si="1"/>
        <v>138</v>
      </c>
      <c r="B142" s="20" t="s">
        <v>315</v>
      </c>
      <c r="C142" s="23">
        <v>44657.0</v>
      </c>
      <c r="D142" s="22" t="s">
        <v>316</v>
      </c>
      <c r="E142" s="3">
        <v>0.0</v>
      </c>
      <c r="F142" s="3">
        <v>447.0</v>
      </c>
      <c r="G142" s="3">
        <v>23.0</v>
      </c>
      <c r="H142" s="3">
        <v>0.0</v>
      </c>
      <c r="I142" s="3">
        <v>29.0</v>
      </c>
      <c r="J142" s="3">
        <v>190.0</v>
      </c>
      <c r="K142" s="3">
        <v>0.0</v>
      </c>
      <c r="L142" s="3">
        <v>0.0</v>
      </c>
      <c r="M142" s="3">
        <v>12.0</v>
      </c>
      <c r="N142" s="3">
        <v>106.0</v>
      </c>
      <c r="O142" s="3">
        <v>0.0</v>
      </c>
      <c r="P142" s="3">
        <v>0.0</v>
      </c>
      <c r="Q142" s="3">
        <v>7.0</v>
      </c>
      <c r="R142" s="3">
        <v>65.0</v>
      </c>
      <c r="S142" s="3">
        <v>0.0</v>
      </c>
      <c r="T142" s="3">
        <v>0.0</v>
      </c>
      <c r="U142" s="3">
        <v>6.0</v>
      </c>
      <c r="V142" s="3">
        <v>40.0</v>
      </c>
      <c r="W142" s="3">
        <v>0.0</v>
      </c>
      <c r="X142" s="3">
        <v>0.0</v>
      </c>
      <c r="Y142" s="3">
        <v>2.0</v>
      </c>
      <c r="Z142" s="3">
        <v>32.0</v>
      </c>
      <c r="AA142" s="3">
        <v>0.0</v>
      </c>
      <c r="AB142" s="3">
        <v>0.0</v>
      </c>
      <c r="AC142" s="3">
        <v>1.0</v>
      </c>
      <c r="AD142" s="3">
        <v>0.0</v>
      </c>
      <c r="AE142" s="3">
        <v>23.0</v>
      </c>
      <c r="AF142" s="3">
        <v>0.0</v>
      </c>
      <c r="AG142" s="3">
        <v>1.0</v>
      </c>
      <c r="AH142" s="3">
        <v>14.0</v>
      </c>
      <c r="AI142" s="3">
        <v>0.0</v>
      </c>
      <c r="AJ142" s="3">
        <v>0.0</v>
      </c>
      <c r="AK142" s="3">
        <v>0.0</v>
      </c>
    </row>
    <row r="143">
      <c r="A143" s="10">
        <f t="shared" si="1"/>
        <v>139</v>
      </c>
      <c r="B143" s="20" t="s">
        <v>317</v>
      </c>
      <c r="C143" s="23">
        <v>44657.0</v>
      </c>
      <c r="D143" s="22" t="s">
        <v>318</v>
      </c>
      <c r="E143" s="3">
        <v>0.0</v>
      </c>
      <c r="F143" s="3">
        <v>475.0</v>
      </c>
      <c r="G143" s="3">
        <v>0.0</v>
      </c>
      <c r="H143" s="3">
        <v>0.0</v>
      </c>
      <c r="I143" s="3">
        <v>24.0</v>
      </c>
      <c r="J143" s="3">
        <v>194.0</v>
      </c>
      <c r="K143" s="3">
        <v>0.0</v>
      </c>
      <c r="L143" s="3">
        <v>0.0</v>
      </c>
      <c r="M143" s="3">
        <v>8.0</v>
      </c>
      <c r="N143" s="3">
        <v>107.0</v>
      </c>
      <c r="O143" s="3">
        <v>0.0</v>
      </c>
      <c r="P143" s="3">
        <v>0.0</v>
      </c>
      <c r="Q143" s="3">
        <v>6.0</v>
      </c>
      <c r="R143" s="3">
        <v>67.0</v>
      </c>
      <c r="S143" s="3">
        <v>0.0</v>
      </c>
      <c r="T143" s="3">
        <v>0.0</v>
      </c>
      <c r="U143" s="3">
        <v>4.0</v>
      </c>
      <c r="V143" s="3">
        <v>38.0</v>
      </c>
      <c r="W143" s="3">
        <v>0.0</v>
      </c>
      <c r="X143" s="3">
        <v>0.0</v>
      </c>
      <c r="Y143" s="3">
        <v>4.0</v>
      </c>
      <c r="Z143" s="3">
        <v>31.0</v>
      </c>
      <c r="AA143" s="3">
        <v>0.0</v>
      </c>
      <c r="AB143" s="3">
        <v>0.0</v>
      </c>
      <c r="AC143" s="3">
        <v>2.0</v>
      </c>
      <c r="AD143" s="3">
        <v>24.0</v>
      </c>
      <c r="AE143" s="3">
        <v>0.0</v>
      </c>
      <c r="AF143" s="3">
        <v>0.0</v>
      </c>
      <c r="AG143" s="3">
        <v>0.0</v>
      </c>
      <c r="AH143" s="3">
        <v>14.0</v>
      </c>
      <c r="AI143" s="3">
        <v>0.0</v>
      </c>
      <c r="AJ143" s="3">
        <v>0.0</v>
      </c>
      <c r="AK143" s="3">
        <v>0.0</v>
      </c>
    </row>
    <row r="144">
      <c r="A144" s="10">
        <f t="shared" si="1"/>
        <v>140</v>
      </c>
      <c r="B144" s="20" t="s">
        <v>319</v>
      </c>
      <c r="C144" s="23">
        <v>44668.0</v>
      </c>
      <c r="D144" s="22" t="s">
        <v>320</v>
      </c>
      <c r="E144" s="3">
        <v>0.0</v>
      </c>
      <c r="F144" s="3">
        <v>275.0</v>
      </c>
      <c r="G144" s="3">
        <v>223.0</v>
      </c>
      <c r="H144" s="3">
        <v>0.0</v>
      </c>
      <c r="I144" s="3">
        <v>1.0</v>
      </c>
      <c r="J144" s="3">
        <v>201.0</v>
      </c>
      <c r="K144" s="3">
        <v>0.0</v>
      </c>
      <c r="L144" s="3">
        <v>0.0</v>
      </c>
      <c r="M144" s="3">
        <v>1.0</v>
      </c>
      <c r="N144" s="3">
        <v>0.0</v>
      </c>
      <c r="O144" s="3">
        <v>113.0</v>
      </c>
      <c r="P144" s="3">
        <v>0.0</v>
      </c>
      <c r="Q144" s="3">
        <v>1.0</v>
      </c>
      <c r="R144" s="3">
        <v>1.0</v>
      </c>
      <c r="S144" s="3">
        <v>70.0</v>
      </c>
      <c r="T144" s="3">
        <v>0.0</v>
      </c>
      <c r="U144" s="3">
        <v>0.0</v>
      </c>
      <c r="V144" s="3">
        <v>40.0</v>
      </c>
      <c r="W144" s="3">
        <v>2.0</v>
      </c>
      <c r="X144" s="3">
        <v>0.0</v>
      </c>
      <c r="Y144" s="3">
        <v>0.0</v>
      </c>
      <c r="Z144" s="3">
        <v>33.0</v>
      </c>
      <c r="AA144" s="3">
        <v>0.0</v>
      </c>
      <c r="AB144" s="3">
        <v>0.0</v>
      </c>
      <c r="AC144" s="3">
        <v>0.0</v>
      </c>
      <c r="AD144" s="3">
        <v>0.0</v>
      </c>
      <c r="AE144" s="3">
        <v>24.0</v>
      </c>
      <c r="AF144" s="3">
        <v>0.0</v>
      </c>
      <c r="AG144" s="3">
        <v>0.0</v>
      </c>
      <c r="AH144" s="3">
        <v>0.0</v>
      </c>
      <c r="AI144" s="3">
        <v>14.0</v>
      </c>
      <c r="AJ144" s="3">
        <v>0.0</v>
      </c>
      <c r="AK144" s="3">
        <v>0.0</v>
      </c>
    </row>
    <row r="145">
      <c r="A145" s="10">
        <f t="shared" si="1"/>
        <v>141</v>
      </c>
      <c r="B145" s="20" t="s">
        <v>321</v>
      </c>
      <c r="C145" s="23">
        <v>44669.0</v>
      </c>
      <c r="D145" s="22" t="s">
        <v>322</v>
      </c>
      <c r="E145" s="3">
        <v>0.0</v>
      </c>
      <c r="F145" s="3">
        <v>298.0</v>
      </c>
      <c r="G145" s="3">
        <v>0.0</v>
      </c>
      <c r="H145" s="3">
        <v>197.0</v>
      </c>
      <c r="I145" s="3">
        <v>4.0</v>
      </c>
      <c r="J145" s="3">
        <v>202.0</v>
      </c>
      <c r="K145" s="3">
        <v>0.0</v>
      </c>
      <c r="L145" s="3">
        <v>0.0</v>
      </c>
      <c r="M145" s="3">
        <v>1.0</v>
      </c>
      <c r="N145" s="3">
        <v>0.0</v>
      </c>
      <c r="O145" s="3">
        <v>0.0</v>
      </c>
      <c r="P145" s="3">
        <v>112.0</v>
      </c>
      <c r="Q145" s="3">
        <v>1.0</v>
      </c>
      <c r="R145" s="3">
        <v>0.0</v>
      </c>
      <c r="S145" s="3">
        <v>0.0</v>
      </c>
      <c r="T145" s="3">
        <v>70.0</v>
      </c>
      <c r="U145" s="3">
        <v>0.0</v>
      </c>
      <c r="V145" s="3">
        <v>40.0</v>
      </c>
      <c r="W145" s="3">
        <v>0.0</v>
      </c>
      <c r="X145" s="3">
        <v>0.0</v>
      </c>
      <c r="Y145" s="3">
        <v>1.0</v>
      </c>
      <c r="Z145" s="3">
        <v>33.0</v>
      </c>
      <c r="AA145" s="3">
        <v>0.0</v>
      </c>
      <c r="AB145" s="3">
        <v>0.0</v>
      </c>
      <c r="AC145" s="3">
        <v>0.0</v>
      </c>
      <c r="AD145" s="3">
        <v>23.0</v>
      </c>
      <c r="AE145" s="3">
        <v>0.0</v>
      </c>
      <c r="AF145" s="3">
        <v>1.0</v>
      </c>
      <c r="AG145" s="3">
        <v>1.0</v>
      </c>
      <c r="AH145" s="3">
        <v>0.0</v>
      </c>
      <c r="AI145" s="3">
        <v>0.0</v>
      </c>
      <c r="AJ145" s="3">
        <v>14.0</v>
      </c>
      <c r="AK145" s="3">
        <v>0.0</v>
      </c>
    </row>
    <row r="146">
      <c r="A146" s="10">
        <f t="shared" si="1"/>
        <v>142</v>
      </c>
      <c r="B146" s="24" t="s">
        <v>323</v>
      </c>
      <c r="C146" s="23">
        <v>44670.0</v>
      </c>
      <c r="D146" s="22" t="s">
        <v>324</v>
      </c>
      <c r="E146" s="3">
        <v>0.0</v>
      </c>
      <c r="F146" s="3">
        <v>481.0</v>
      </c>
      <c r="G146" s="3">
        <v>0.0</v>
      </c>
      <c r="H146" s="3">
        <v>0.0</v>
      </c>
      <c r="I146" s="3">
        <v>18.0</v>
      </c>
      <c r="J146" s="3">
        <v>197.0</v>
      </c>
      <c r="K146" s="3">
        <v>0.0</v>
      </c>
      <c r="L146" s="3">
        <v>0.0</v>
      </c>
      <c r="M146" s="3">
        <v>6.0</v>
      </c>
      <c r="N146" s="3">
        <v>107.0</v>
      </c>
      <c r="O146" s="3">
        <v>0.0</v>
      </c>
      <c r="P146" s="3">
        <v>0.0</v>
      </c>
      <c r="Q146" s="3">
        <v>6.0</v>
      </c>
      <c r="R146" s="3">
        <v>70.0</v>
      </c>
      <c r="S146" s="3">
        <v>0.0</v>
      </c>
      <c r="T146" s="3">
        <v>0.0</v>
      </c>
      <c r="U146" s="3">
        <v>0.0</v>
      </c>
      <c r="V146" s="3">
        <v>38.0</v>
      </c>
      <c r="W146" s="3">
        <v>0.0</v>
      </c>
      <c r="X146" s="3">
        <v>0.0</v>
      </c>
      <c r="Y146" s="3">
        <v>2.0</v>
      </c>
      <c r="Z146" s="3">
        <v>32.0</v>
      </c>
      <c r="AA146" s="3">
        <v>0.0</v>
      </c>
      <c r="AB146" s="3">
        <v>0.0</v>
      </c>
      <c r="AC146" s="3">
        <v>1.0</v>
      </c>
      <c r="AD146" s="3">
        <v>24.0</v>
      </c>
      <c r="AE146" s="3">
        <v>0.0</v>
      </c>
      <c r="AF146" s="3">
        <v>0.0</v>
      </c>
      <c r="AG146" s="3">
        <v>1.0</v>
      </c>
      <c r="AH146" s="3">
        <v>13.0</v>
      </c>
      <c r="AI146" s="3">
        <v>0.0</v>
      </c>
      <c r="AJ146" s="3">
        <v>0.0</v>
      </c>
      <c r="AK146" s="3">
        <v>1.0</v>
      </c>
    </row>
    <row r="147">
      <c r="A147" s="10">
        <f t="shared" si="1"/>
        <v>143</v>
      </c>
      <c r="B147" s="20" t="s">
        <v>325</v>
      </c>
      <c r="C147" s="23">
        <v>44670.0</v>
      </c>
      <c r="D147" s="22" t="s">
        <v>326</v>
      </c>
      <c r="E147" s="3">
        <v>0.0</v>
      </c>
      <c r="F147" s="3">
        <v>482.0</v>
      </c>
      <c r="G147" s="3">
        <v>0.0</v>
      </c>
      <c r="H147" s="3">
        <v>0.0</v>
      </c>
      <c r="I147" s="3">
        <v>17.0</v>
      </c>
      <c r="J147" s="3">
        <v>198.0</v>
      </c>
      <c r="K147" s="3">
        <v>0.0</v>
      </c>
      <c r="L147" s="3">
        <v>0.0</v>
      </c>
      <c r="M147" s="3">
        <v>5.0</v>
      </c>
      <c r="N147" s="3">
        <v>108.0</v>
      </c>
      <c r="O147" s="3">
        <v>0.0</v>
      </c>
      <c r="P147" s="3">
        <v>0.0</v>
      </c>
      <c r="Q147" s="3">
        <v>5.0</v>
      </c>
      <c r="R147" s="3">
        <v>67.0</v>
      </c>
      <c r="S147" s="3">
        <v>0.0</v>
      </c>
      <c r="T147" s="3">
        <v>0.0</v>
      </c>
      <c r="U147" s="3">
        <v>3.0</v>
      </c>
      <c r="V147" s="3">
        <v>38.0</v>
      </c>
      <c r="W147" s="3">
        <v>0.0</v>
      </c>
      <c r="X147" s="3">
        <v>0.0</v>
      </c>
      <c r="Y147" s="3">
        <v>2.0</v>
      </c>
      <c r="Z147" s="3">
        <v>33.0</v>
      </c>
      <c r="AA147" s="3">
        <v>0.0</v>
      </c>
      <c r="AB147" s="3">
        <v>0.0</v>
      </c>
      <c r="AC147" s="3">
        <v>0.0</v>
      </c>
      <c r="AD147" s="3">
        <v>24.0</v>
      </c>
      <c r="AE147" s="3">
        <v>0.0</v>
      </c>
      <c r="AF147" s="3">
        <v>0.0</v>
      </c>
      <c r="AG147" s="3">
        <v>1.0</v>
      </c>
      <c r="AH147" s="3">
        <v>14.0</v>
      </c>
      <c r="AI147" s="3">
        <v>0.0</v>
      </c>
      <c r="AJ147" s="3">
        <v>0.0</v>
      </c>
      <c r="AK147" s="3">
        <v>0.0</v>
      </c>
    </row>
    <row r="148">
      <c r="A148" s="10">
        <f t="shared" si="1"/>
        <v>144</v>
      </c>
      <c r="B148" s="20" t="s">
        <v>327</v>
      </c>
      <c r="C148" s="23">
        <v>44677.0</v>
      </c>
      <c r="D148" s="22" t="s">
        <v>328</v>
      </c>
      <c r="E148" s="3">
        <v>0.0</v>
      </c>
      <c r="F148" s="3">
        <v>488.0</v>
      </c>
      <c r="G148" s="3">
        <v>0.0</v>
      </c>
      <c r="H148" s="3">
        <v>0.0</v>
      </c>
      <c r="I148" s="3">
        <v>10.0</v>
      </c>
      <c r="J148" s="3">
        <v>200.0</v>
      </c>
      <c r="K148" s="3">
        <v>0.0</v>
      </c>
      <c r="L148" s="3">
        <v>0.0</v>
      </c>
      <c r="M148" s="3">
        <v>3.0</v>
      </c>
      <c r="N148" s="3">
        <v>111.0</v>
      </c>
      <c r="O148" s="3">
        <v>0.0</v>
      </c>
      <c r="P148" s="3">
        <v>0.0</v>
      </c>
      <c r="Q148" s="3">
        <v>2.0</v>
      </c>
      <c r="R148" s="3">
        <v>68.0</v>
      </c>
      <c r="S148" s="3">
        <v>0.0</v>
      </c>
      <c r="T148" s="3">
        <v>0.0</v>
      </c>
      <c r="U148" s="3">
        <v>2.0</v>
      </c>
      <c r="V148" s="3">
        <v>39.0</v>
      </c>
      <c r="W148" s="3">
        <v>0.0</v>
      </c>
      <c r="X148" s="3">
        <v>0.0</v>
      </c>
      <c r="Y148" s="3">
        <v>1.0</v>
      </c>
      <c r="Z148" s="3">
        <v>32.0</v>
      </c>
      <c r="AA148" s="3">
        <v>0.0</v>
      </c>
      <c r="AB148" s="3">
        <v>0.0</v>
      </c>
      <c r="AC148" s="3">
        <v>1.0</v>
      </c>
      <c r="AD148" s="3">
        <v>25.0</v>
      </c>
      <c r="AE148" s="3">
        <v>0.0</v>
      </c>
      <c r="AF148" s="3">
        <v>0.0</v>
      </c>
      <c r="AG148" s="3">
        <v>0.0</v>
      </c>
      <c r="AH148" s="3">
        <v>13.0</v>
      </c>
      <c r="AI148" s="3">
        <v>0.0</v>
      </c>
      <c r="AJ148" s="3">
        <v>0.0</v>
      </c>
      <c r="AK148" s="3">
        <v>1.0</v>
      </c>
    </row>
    <row r="149">
      <c r="A149" s="10">
        <f t="shared" si="1"/>
        <v>145</v>
      </c>
      <c r="B149" s="20" t="s">
        <v>329</v>
      </c>
      <c r="C149" s="23">
        <v>44677.0</v>
      </c>
      <c r="D149" s="22" t="s">
        <v>330</v>
      </c>
      <c r="E149" s="3">
        <v>0.0</v>
      </c>
      <c r="F149" s="3">
        <v>488.0</v>
      </c>
      <c r="G149" s="3">
        <v>0.0</v>
      </c>
      <c r="H149" s="3">
        <v>0.0</v>
      </c>
      <c r="I149" s="3">
        <v>10.0</v>
      </c>
      <c r="J149" s="3">
        <v>200.0</v>
      </c>
      <c r="K149" s="3">
        <v>0.0</v>
      </c>
      <c r="L149" s="3">
        <v>0.0</v>
      </c>
      <c r="M149" s="3">
        <v>3.0</v>
      </c>
      <c r="N149" s="3">
        <v>111.0</v>
      </c>
      <c r="O149" s="3">
        <v>0.0</v>
      </c>
      <c r="P149" s="3">
        <v>0.0</v>
      </c>
      <c r="Q149" s="3">
        <v>2.0</v>
      </c>
      <c r="R149" s="3">
        <v>67.0</v>
      </c>
      <c r="S149" s="3">
        <v>0.0</v>
      </c>
      <c r="T149" s="3">
        <v>0.0</v>
      </c>
      <c r="U149" s="3">
        <v>3.0</v>
      </c>
      <c r="V149" s="3">
        <v>39.0</v>
      </c>
      <c r="W149" s="3">
        <v>0.0</v>
      </c>
      <c r="X149" s="3">
        <v>0.0</v>
      </c>
      <c r="Y149" s="3">
        <v>1.0</v>
      </c>
      <c r="Z149" s="3">
        <v>33.0</v>
      </c>
      <c r="AA149" s="3">
        <v>0.0</v>
      </c>
      <c r="AB149" s="3">
        <v>0.0</v>
      </c>
      <c r="AC149" s="3">
        <v>0.0</v>
      </c>
      <c r="AD149" s="3">
        <v>25.0</v>
      </c>
      <c r="AE149" s="3">
        <v>0.0</v>
      </c>
      <c r="AF149" s="3">
        <v>0.0</v>
      </c>
      <c r="AG149" s="3">
        <v>0.0</v>
      </c>
      <c r="AH149" s="3">
        <v>13.0</v>
      </c>
      <c r="AI149" s="3">
        <v>0.0</v>
      </c>
      <c r="AJ149" s="3">
        <v>0.0</v>
      </c>
      <c r="AK149" s="3">
        <v>1.0</v>
      </c>
    </row>
    <row r="150">
      <c r="A150" s="10">
        <f t="shared" si="1"/>
        <v>146</v>
      </c>
      <c r="B150" s="20" t="s">
        <v>331</v>
      </c>
      <c r="C150" s="23">
        <v>44677.0</v>
      </c>
      <c r="D150" s="22" t="s">
        <v>332</v>
      </c>
      <c r="E150" s="3">
        <v>0.0</v>
      </c>
      <c r="F150" s="3">
        <v>480.0</v>
      </c>
      <c r="G150" s="3">
        <v>0.0</v>
      </c>
      <c r="H150" s="3">
        <v>0.0</v>
      </c>
      <c r="I150" s="3">
        <v>18.0</v>
      </c>
      <c r="J150" s="3">
        <v>195.0</v>
      </c>
      <c r="K150" s="3">
        <v>0.0</v>
      </c>
      <c r="L150" s="3">
        <v>0.0</v>
      </c>
      <c r="M150" s="3">
        <v>8.0</v>
      </c>
      <c r="N150" s="3">
        <v>108.0</v>
      </c>
      <c r="O150" s="3">
        <v>0.0</v>
      </c>
      <c r="P150" s="3">
        <v>0.0</v>
      </c>
      <c r="Q150" s="3">
        <v>5.0</v>
      </c>
      <c r="R150" s="3">
        <v>67.0</v>
      </c>
      <c r="S150" s="3">
        <v>0.0</v>
      </c>
      <c r="T150" s="3">
        <v>0.0</v>
      </c>
      <c r="U150" s="3">
        <v>3.0</v>
      </c>
      <c r="V150" s="3">
        <v>39.0</v>
      </c>
      <c r="W150" s="3">
        <v>0.0</v>
      </c>
      <c r="X150" s="3">
        <v>0.0</v>
      </c>
      <c r="Y150" s="3">
        <v>1.0</v>
      </c>
      <c r="Z150" s="3">
        <v>33.0</v>
      </c>
      <c r="AA150" s="3">
        <v>0.0</v>
      </c>
      <c r="AB150" s="3">
        <v>0.0</v>
      </c>
      <c r="AC150" s="3">
        <v>0.0</v>
      </c>
      <c r="AD150" s="3">
        <v>24.0</v>
      </c>
      <c r="AE150" s="3">
        <v>0.0</v>
      </c>
      <c r="AF150" s="3">
        <v>0.0</v>
      </c>
      <c r="AG150" s="3">
        <v>0.0</v>
      </c>
      <c r="AH150" s="3">
        <v>14.0</v>
      </c>
      <c r="AI150" s="3">
        <v>0.0</v>
      </c>
      <c r="AJ150" s="3">
        <v>0.0</v>
      </c>
      <c r="AK150" s="3">
        <v>0.0</v>
      </c>
    </row>
    <row r="151">
      <c r="A151" s="10">
        <f t="shared" si="1"/>
        <v>147</v>
      </c>
      <c r="B151" s="20" t="s">
        <v>333</v>
      </c>
      <c r="C151" s="23">
        <v>44677.0</v>
      </c>
      <c r="D151" s="22" t="s">
        <v>334</v>
      </c>
      <c r="E151" s="3">
        <v>0.0</v>
      </c>
      <c r="F151" s="3">
        <v>478.0</v>
      </c>
      <c r="G151" s="3">
        <v>0.0</v>
      </c>
      <c r="H151" s="3">
        <v>0.0</v>
      </c>
      <c r="I151" s="3">
        <v>20.0</v>
      </c>
      <c r="J151" s="3">
        <v>196.0</v>
      </c>
      <c r="K151" s="3">
        <v>0.0</v>
      </c>
      <c r="L151" s="3">
        <v>0.0</v>
      </c>
      <c r="M151" s="3">
        <v>7.0</v>
      </c>
      <c r="N151" s="3">
        <v>106.0</v>
      </c>
      <c r="O151" s="3">
        <v>0.0</v>
      </c>
      <c r="P151" s="3">
        <v>0.0</v>
      </c>
      <c r="Q151" s="3">
        <v>7.0</v>
      </c>
      <c r="R151" s="3">
        <v>66.0</v>
      </c>
      <c r="S151" s="3">
        <v>0.0</v>
      </c>
      <c r="T151" s="3">
        <v>0.0</v>
      </c>
      <c r="U151" s="3">
        <v>4.0</v>
      </c>
      <c r="V151" s="3">
        <v>38.0</v>
      </c>
      <c r="W151" s="3">
        <v>0.0</v>
      </c>
      <c r="X151" s="3">
        <v>0.0</v>
      </c>
      <c r="Y151" s="3">
        <v>2.0</v>
      </c>
      <c r="Z151" s="3">
        <v>33.0</v>
      </c>
      <c r="AA151" s="3">
        <v>0.0</v>
      </c>
      <c r="AB151" s="3">
        <v>0.0</v>
      </c>
      <c r="AC151" s="3">
        <v>0.0</v>
      </c>
      <c r="AD151" s="3">
        <v>25.0</v>
      </c>
      <c r="AE151" s="3">
        <v>0.0</v>
      </c>
      <c r="AF151" s="3">
        <v>0.0</v>
      </c>
      <c r="AG151" s="3">
        <v>0.0</v>
      </c>
      <c r="AH151" s="3">
        <v>14.0</v>
      </c>
      <c r="AI151" s="3">
        <v>0.0</v>
      </c>
      <c r="AJ151" s="3">
        <v>0.0</v>
      </c>
      <c r="AK151" s="3">
        <v>0.0</v>
      </c>
    </row>
    <row r="152">
      <c r="A152" s="10">
        <f t="shared" si="1"/>
        <v>148</v>
      </c>
      <c r="B152" s="20" t="s">
        <v>335</v>
      </c>
      <c r="C152" s="23">
        <v>44677.0</v>
      </c>
      <c r="D152" s="22" t="s">
        <v>336</v>
      </c>
      <c r="E152" s="3">
        <v>0.0</v>
      </c>
      <c r="F152" s="3">
        <v>453.0</v>
      </c>
      <c r="G152" s="3">
        <v>0.0</v>
      </c>
      <c r="H152" s="3">
        <v>23.0</v>
      </c>
      <c r="I152" s="3">
        <v>22.0</v>
      </c>
      <c r="J152" s="3">
        <v>195.0</v>
      </c>
      <c r="K152" s="3">
        <v>0.0</v>
      </c>
      <c r="L152" s="3">
        <v>0.0</v>
      </c>
      <c r="M152" s="3">
        <v>8.0</v>
      </c>
      <c r="N152" s="3">
        <v>109.0</v>
      </c>
      <c r="O152" s="3">
        <v>0.0</v>
      </c>
      <c r="P152" s="3">
        <v>0.0</v>
      </c>
      <c r="Q152" s="3">
        <v>4.0</v>
      </c>
      <c r="R152" s="3">
        <v>64.0</v>
      </c>
      <c r="S152" s="3">
        <v>0.0</v>
      </c>
      <c r="T152" s="3">
        <v>0.0</v>
      </c>
      <c r="U152" s="3">
        <v>6.0</v>
      </c>
      <c r="V152" s="3">
        <v>39.0</v>
      </c>
      <c r="W152" s="3">
        <v>0.0</v>
      </c>
      <c r="X152" s="3">
        <v>0.0</v>
      </c>
      <c r="Y152" s="3">
        <v>1.0</v>
      </c>
      <c r="Z152" s="3">
        <v>32.0</v>
      </c>
      <c r="AA152" s="3">
        <v>0.0</v>
      </c>
      <c r="AB152" s="3">
        <v>0.0</v>
      </c>
      <c r="AC152" s="3">
        <v>1.0</v>
      </c>
      <c r="AD152" s="3">
        <v>0.0</v>
      </c>
      <c r="AE152" s="3">
        <v>0.0</v>
      </c>
      <c r="AF152" s="3">
        <v>23.0</v>
      </c>
      <c r="AG152" s="3">
        <v>2.0</v>
      </c>
      <c r="AH152" s="3">
        <v>14.0</v>
      </c>
      <c r="AI152" s="3">
        <v>0.0</v>
      </c>
      <c r="AJ152" s="3">
        <v>0.0</v>
      </c>
      <c r="AK152" s="3">
        <v>0.0</v>
      </c>
    </row>
    <row r="153">
      <c r="A153" s="10">
        <f t="shared" si="1"/>
        <v>149</v>
      </c>
      <c r="B153" s="20" t="s">
        <v>337</v>
      </c>
      <c r="C153" s="23">
        <v>44677.0</v>
      </c>
      <c r="D153" s="22" t="s">
        <v>338</v>
      </c>
      <c r="E153" s="3">
        <v>0.0</v>
      </c>
      <c r="F153" s="3">
        <v>474.0</v>
      </c>
      <c r="G153" s="3">
        <v>0.0</v>
      </c>
      <c r="H153" s="3">
        <v>0.0</v>
      </c>
      <c r="I153" s="3">
        <v>24.0</v>
      </c>
      <c r="J153" s="3">
        <v>195.0</v>
      </c>
      <c r="K153" s="3">
        <v>0.0</v>
      </c>
      <c r="L153" s="3">
        <v>0.0</v>
      </c>
      <c r="M153" s="3">
        <v>8.0</v>
      </c>
      <c r="N153" s="3">
        <v>107.0</v>
      </c>
      <c r="O153" s="3">
        <v>0.0</v>
      </c>
      <c r="P153" s="3">
        <v>0.0</v>
      </c>
      <c r="Q153" s="3">
        <v>6.0</v>
      </c>
      <c r="R153" s="3">
        <v>65.0</v>
      </c>
      <c r="S153" s="3">
        <v>0.0</v>
      </c>
      <c r="T153" s="3">
        <v>0.0</v>
      </c>
      <c r="U153" s="3">
        <v>5.0</v>
      </c>
      <c r="V153" s="3">
        <v>39.0</v>
      </c>
      <c r="W153" s="3">
        <v>0.0</v>
      </c>
      <c r="X153" s="3">
        <v>0.0</v>
      </c>
      <c r="Y153" s="3">
        <v>1.0</v>
      </c>
      <c r="Z153" s="3">
        <v>31.0</v>
      </c>
      <c r="AA153" s="3">
        <v>0.0</v>
      </c>
      <c r="AB153" s="3">
        <v>0.0</v>
      </c>
      <c r="AC153" s="3">
        <v>2.0</v>
      </c>
      <c r="AD153" s="3">
        <v>23.0</v>
      </c>
      <c r="AE153" s="3">
        <v>0.0</v>
      </c>
      <c r="AF153" s="3">
        <v>0.0</v>
      </c>
      <c r="AG153" s="3">
        <v>2.0</v>
      </c>
      <c r="AH153" s="3">
        <v>14.0</v>
      </c>
      <c r="AI153" s="3">
        <v>0.0</v>
      </c>
      <c r="AJ153" s="3">
        <v>0.0</v>
      </c>
      <c r="AK153" s="3">
        <v>0.0</v>
      </c>
    </row>
    <row r="154">
      <c r="A154" s="10">
        <f t="shared" si="1"/>
        <v>150</v>
      </c>
      <c r="B154" s="20" t="s">
        <v>339</v>
      </c>
      <c r="C154" s="23">
        <v>44678.0</v>
      </c>
      <c r="D154" s="22" t="s">
        <v>340</v>
      </c>
      <c r="E154" s="3">
        <v>0.0</v>
      </c>
      <c r="F154" s="3">
        <v>356.0</v>
      </c>
      <c r="G154" s="3">
        <v>115.0</v>
      </c>
      <c r="H154" s="3">
        <v>19.0</v>
      </c>
      <c r="I154" s="3">
        <v>9.0</v>
      </c>
      <c r="J154" s="3">
        <v>194.0</v>
      </c>
      <c r="K154" s="3">
        <v>2.0</v>
      </c>
      <c r="L154" s="3">
        <v>5.0</v>
      </c>
      <c r="M154" s="3">
        <v>2.0</v>
      </c>
      <c r="N154" s="3">
        <v>0.0</v>
      </c>
      <c r="O154" s="3">
        <v>113.0</v>
      </c>
      <c r="P154" s="3">
        <v>0.0</v>
      </c>
      <c r="Q154" s="3">
        <v>1.0</v>
      </c>
      <c r="R154" s="3">
        <v>68.0</v>
      </c>
      <c r="S154" s="3">
        <v>0.0</v>
      </c>
      <c r="T154" s="3">
        <v>0.0</v>
      </c>
      <c r="U154" s="3">
        <v>2.0</v>
      </c>
      <c r="V154" s="3">
        <v>38.0</v>
      </c>
      <c r="W154" s="3">
        <v>0.0</v>
      </c>
      <c r="X154" s="3">
        <v>0.0</v>
      </c>
      <c r="Y154" s="3">
        <v>2.0</v>
      </c>
      <c r="Z154" s="3">
        <v>32.0</v>
      </c>
      <c r="AA154" s="3">
        <v>0.0</v>
      </c>
      <c r="AB154" s="3">
        <v>0.0</v>
      </c>
      <c r="AC154" s="3">
        <v>1.0</v>
      </c>
      <c r="AD154" s="3">
        <v>24.0</v>
      </c>
      <c r="AE154" s="3">
        <v>0.0</v>
      </c>
      <c r="AF154" s="3">
        <v>0.0</v>
      </c>
      <c r="AG154" s="3">
        <v>1.0</v>
      </c>
      <c r="AH154" s="3">
        <v>0.0</v>
      </c>
      <c r="AI154" s="3">
        <v>0.0</v>
      </c>
      <c r="AJ154" s="3">
        <v>14.0</v>
      </c>
      <c r="AK154" s="3">
        <v>0.0</v>
      </c>
    </row>
    <row r="155">
      <c r="A155" s="10">
        <f t="shared" si="1"/>
        <v>151</v>
      </c>
      <c r="B155" s="24" t="s">
        <v>341</v>
      </c>
      <c r="C155" s="23">
        <v>44678.0</v>
      </c>
      <c r="D155" s="22" t="s">
        <v>342</v>
      </c>
      <c r="E155" s="3">
        <v>0.0</v>
      </c>
      <c r="F155" s="3">
        <v>488.0</v>
      </c>
      <c r="G155" s="3">
        <v>0.0</v>
      </c>
      <c r="H155" s="3">
        <v>0.0</v>
      </c>
      <c r="I155" s="3">
        <v>11.0</v>
      </c>
      <c r="J155" s="3">
        <v>201.0</v>
      </c>
      <c r="K155" s="3">
        <v>0.0</v>
      </c>
      <c r="L155" s="3">
        <v>0.0</v>
      </c>
      <c r="M155" s="3">
        <v>2.0</v>
      </c>
      <c r="N155" s="3">
        <v>111.0</v>
      </c>
      <c r="O155" s="3">
        <v>0.0</v>
      </c>
      <c r="P155" s="3">
        <v>0.0</v>
      </c>
      <c r="Q155" s="3">
        <v>3.0</v>
      </c>
      <c r="R155" s="3">
        <v>70.0</v>
      </c>
      <c r="S155" s="3">
        <v>0.0</v>
      </c>
      <c r="T155" s="3">
        <v>0.0</v>
      </c>
      <c r="U155" s="3">
        <v>0.0</v>
      </c>
      <c r="V155" s="3">
        <v>38.0</v>
      </c>
      <c r="W155" s="3">
        <v>0.0</v>
      </c>
      <c r="X155" s="3">
        <v>0.0</v>
      </c>
      <c r="Y155" s="3">
        <v>2.0</v>
      </c>
      <c r="Z155" s="3">
        <v>31.0</v>
      </c>
      <c r="AA155" s="3">
        <v>0.0</v>
      </c>
      <c r="AB155" s="3">
        <v>0.0</v>
      </c>
      <c r="AC155" s="3">
        <v>2.0</v>
      </c>
      <c r="AD155" s="3">
        <v>23.0</v>
      </c>
      <c r="AE155" s="3">
        <v>0.0</v>
      </c>
      <c r="AF155" s="3">
        <v>0.0</v>
      </c>
      <c r="AG155" s="3">
        <v>2.0</v>
      </c>
      <c r="AH155" s="3">
        <v>14.0</v>
      </c>
      <c r="AI155" s="3">
        <v>0.0</v>
      </c>
      <c r="AJ155" s="3">
        <v>0.0</v>
      </c>
      <c r="AK155" s="3">
        <v>0.0</v>
      </c>
    </row>
    <row r="156">
      <c r="A156" s="10">
        <f t="shared" si="1"/>
        <v>152</v>
      </c>
      <c r="B156" s="20" t="s">
        <v>343</v>
      </c>
      <c r="C156" s="23">
        <v>44678.0</v>
      </c>
      <c r="D156" s="22" t="s">
        <v>344</v>
      </c>
      <c r="E156" s="3">
        <v>0.0</v>
      </c>
      <c r="F156" s="3">
        <v>485.0</v>
      </c>
      <c r="G156" s="3">
        <v>0.0</v>
      </c>
      <c r="H156" s="3">
        <v>0.0</v>
      </c>
      <c r="I156" s="3">
        <v>14.0</v>
      </c>
      <c r="J156" s="3">
        <v>198.0</v>
      </c>
      <c r="K156" s="3">
        <v>0.0</v>
      </c>
      <c r="L156" s="3">
        <v>0.0</v>
      </c>
      <c r="M156" s="3">
        <v>5.0</v>
      </c>
      <c r="N156" s="3">
        <v>112.0</v>
      </c>
      <c r="O156" s="3">
        <v>0.0</v>
      </c>
      <c r="P156" s="3">
        <v>0.0</v>
      </c>
      <c r="Q156" s="3">
        <v>2.0</v>
      </c>
      <c r="R156" s="3">
        <v>67.0</v>
      </c>
      <c r="S156" s="3">
        <v>0.0</v>
      </c>
      <c r="T156" s="3">
        <v>0.0</v>
      </c>
      <c r="U156" s="3">
        <v>3.0</v>
      </c>
      <c r="V156" s="3">
        <v>38.0</v>
      </c>
      <c r="W156" s="3">
        <v>0.0</v>
      </c>
      <c r="X156" s="3">
        <v>0.0</v>
      </c>
      <c r="Y156" s="3">
        <v>2.0</v>
      </c>
      <c r="Z156" s="3">
        <v>32.0</v>
      </c>
      <c r="AA156" s="3">
        <v>0.0</v>
      </c>
      <c r="AB156" s="3">
        <v>0.0</v>
      </c>
      <c r="AC156" s="3">
        <v>1.0</v>
      </c>
      <c r="AD156" s="3">
        <v>24.0</v>
      </c>
      <c r="AE156" s="3">
        <v>0.0</v>
      </c>
      <c r="AF156" s="3">
        <v>0.0</v>
      </c>
      <c r="AG156" s="3">
        <v>1.0</v>
      </c>
      <c r="AH156" s="3">
        <v>14.0</v>
      </c>
      <c r="AI156" s="3">
        <v>0.0</v>
      </c>
      <c r="AJ156" s="3">
        <v>0.0</v>
      </c>
      <c r="AK156" s="3">
        <v>0.0</v>
      </c>
    </row>
    <row r="157">
      <c r="A157" s="10">
        <f t="shared" si="1"/>
        <v>153</v>
      </c>
      <c r="B157" s="24" t="s">
        <v>345</v>
      </c>
      <c r="C157" s="23">
        <v>44678.0</v>
      </c>
      <c r="D157" s="22" t="s">
        <v>346</v>
      </c>
      <c r="E157" s="3">
        <v>0.0</v>
      </c>
      <c r="F157" s="3">
        <v>450.0</v>
      </c>
      <c r="G157" s="3">
        <v>2.0</v>
      </c>
      <c r="H157" s="3">
        <v>28.0</v>
      </c>
      <c r="I157" s="3">
        <v>19.0</v>
      </c>
      <c r="J157" s="3">
        <v>193.0</v>
      </c>
      <c r="K157" s="3">
        <v>1.0</v>
      </c>
      <c r="L157" s="3">
        <v>1.0</v>
      </c>
      <c r="M157" s="3">
        <v>8.0</v>
      </c>
      <c r="N157" s="3">
        <v>105.0</v>
      </c>
      <c r="O157" s="3">
        <v>1.0</v>
      </c>
      <c r="P157" s="3">
        <v>2.0</v>
      </c>
      <c r="Q157" s="3">
        <v>6.0</v>
      </c>
      <c r="R157" s="3">
        <v>65.0</v>
      </c>
      <c r="S157" s="3">
        <v>0.0</v>
      </c>
      <c r="T157" s="3">
        <v>2.0</v>
      </c>
      <c r="U157" s="3">
        <v>3.0</v>
      </c>
      <c r="V157" s="3">
        <v>40.0</v>
      </c>
      <c r="W157" s="3">
        <v>0.0</v>
      </c>
      <c r="X157" s="3">
        <v>0.0</v>
      </c>
      <c r="Y157" s="3">
        <v>0.0</v>
      </c>
      <c r="Z157" s="3">
        <v>33.0</v>
      </c>
      <c r="AA157" s="3">
        <v>0.0</v>
      </c>
      <c r="AB157" s="3">
        <v>0.0</v>
      </c>
      <c r="AC157" s="3">
        <v>0.0</v>
      </c>
      <c r="AD157" s="3">
        <v>0.0</v>
      </c>
      <c r="AE157" s="3">
        <v>0.0</v>
      </c>
      <c r="AF157" s="3">
        <v>23.0</v>
      </c>
      <c r="AG157" s="3">
        <v>2.0</v>
      </c>
      <c r="AH157" s="3">
        <v>14.0</v>
      </c>
      <c r="AI157" s="3">
        <v>0.0</v>
      </c>
      <c r="AJ157" s="3">
        <v>0.0</v>
      </c>
      <c r="AK157" s="3">
        <v>0.0</v>
      </c>
    </row>
    <row r="158">
      <c r="A158" s="10">
        <f t="shared" si="1"/>
        <v>154</v>
      </c>
      <c r="B158" s="24" t="s">
        <v>347</v>
      </c>
      <c r="C158" s="23">
        <v>44679.0</v>
      </c>
      <c r="D158" s="22" t="s">
        <v>348</v>
      </c>
      <c r="E158" s="3">
        <v>0.0</v>
      </c>
      <c r="F158" s="3">
        <v>477.0</v>
      </c>
      <c r="G158" s="3">
        <v>0.0</v>
      </c>
      <c r="H158" s="3">
        <v>1.0</v>
      </c>
      <c r="I158" s="3">
        <v>21.0</v>
      </c>
      <c r="J158" s="3">
        <v>197.0</v>
      </c>
      <c r="K158" s="3">
        <v>0.0</v>
      </c>
      <c r="L158" s="3">
        <v>1.0</v>
      </c>
      <c r="M158" s="3">
        <v>5.0</v>
      </c>
      <c r="N158" s="3">
        <v>106.0</v>
      </c>
      <c r="O158" s="3">
        <v>0.0</v>
      </c>
      <c r="P158" s="3">
        <v>0.0</v>
      </c>
      <c r="Q158" s="3">
        <v>8.0</v>
      </c>
      <c r="R158" s="3">
        <v>67.0</v>
      </c>
      <c r="S158" s="3">
        <v>0.0</v>
      </c>
      <c r="T158" s="3">
        <v>0.0</v>
      </c>
      <c r="U158" s="3">
        <v>3.0</v>
      </c>
      <c r="V158" s="3">
        <v>40.0</v>
      </c>
      <c r="W158" s="3">
        <v>0.0</v>
      </c>
      <c r="X158" s="3">
        <v>0.0</v>
      </c>
      <c r="Y158" s="3">
        <v>0.0</v>
      </c>
      <c r="Z158" s="3">
        <v>29.0</v>
      </c>
      <c r="AA158" s="3">
        <v>0.0</v>
      </c>
      <c r="AB158" s="3">
        <v>0.0</v>
      </c>
      <c r="AC158" s="3">
        <v>4.0</v>
      </c>
      <c r="AD158" s="3">
        <v>24.0</v>
      </c>
      <c r="AE158" s="3">
        <v>0.0</v>
      </c>
      <c r="AF158" s="3">
        <v>0.0</v>
      </c>
      <c r="AG158" s="3">
        <v>1.0</v>
      </c>
      <c r="AH158" s="3">
        <v>14.0</v>
      </c>
      <c r="AI158" s="3">
        <v>0.0</v>
      </c>
      <c r="AJ158" s="3">
        <v>0.0</v>
      </c>
      <c r="AK158" s="3">
        <v>0.0</v>
      </c>
    </row>
    <row r="159">
      <c r="A159" s="10">
        <f t="shared" si="1"/>
        <v>155</v>
      </c>
      <c r="B159" s="20" t="s">
        <v>349</v>
      </c>
      <c r="C159" s="23">
        <v>44679.0</v>
      </c>
      <c r="D159" s="22" t="s">
        <v>350</v>
      </c>
      <c r="E159" s="3">
        <v>0.0</v>
      </c>
      <c r="F159" s="3">
        <v>478.0</v>
      </c>
      <c r="G159" s="3">
        <v>0.0</v>
      </c>
      <c r="H159" s="3">
        <v>0.0</v>
      </c>
      <c r="I159" s="3">
        <v>21.0</v>
      </c>
      <c r="J159" s="3">
        <v>192.0</v>
      </c>
      <c r="K159" s="3">
        <v>0.0</v>
      </c>
      <c r="L159" s="3">
        <v>0.0</v>
      </c>
      <c r="M159" s="3">
        <v>11.0</v>
      </c>
      <c r="N159" s="3">
        <v>111.0</v>
      </c>
      <c r="O159" s="3">
        <v>0.0</v>
      </c>
      <c r="P159" s="3">
        <v>0.0</v>
      </c>
      <c r="Q159" s="3">
        <v>3.0</v>
      </c>
      <c r="R159" s="3">
        <v>68.0</v>
      </c>
      <c r="S159" s="3">
        <v>0.0</v>
      </c>
      <c r="T159" s="3">
        <v>0.0</v>
      </c>
      <c r="U159" s="3">
        <v>2.0</v>
      </c>
      <c r="V159" s="3">
        <v>40.0</v>
      </c>
      <c r="W159" s="3">
        <v>0.0</v>
      </c>
      <c r="X159" s="3">
        <v>0.0</v>
      </c>
      <c r="Y159" s="3">
        <v>0.0</v>
      </c>
      <c r="Z159" s="3">
        <v>29.0</v>
      </c>
      <c r="AA159" s="3">
        <v>0.0</v>
      </c>
      <c r="AB159" s="3">
        <v>0.0</v>
      </c>
      <c r="AC159" s="3">
        <v>4.0</v>
      </c>
      <c r="AD159" s="3">
        <v>24.0</v>
      </c>
      <c r="AE159" s="3">
        <v>0.0</v>
      </c>
      <c r="AF159" s="3">
        <v>0.0</v>
      </c>
      <c r="AG159" s="3">
        <v>1.0</v>
      </c>
      <c r="AH159" s="3">
        <v>14.0</v>
      </c>
      <c r="AI159" s="3">
        <v>0.0</v>
      </c>
      <c r="AJ159" s="3">
        <v>0.0</v>
      </c>
      <c r="AK159" s="3">
        <v>0.0</v>
      </c>
    </row>
    <row r="160">
      <c r="A160" s="10">
        <f t="shared" si="1"/>
        <v>156</v>
      </c>
      <c r="B160" s="20" t="s">
        <v>351</v>
      </c>
      <c r="C160" s="23">
        <v>44679.0</v>
      </c>
      <c r="D160" s="22" t="s">
        <v>352</v>
      </c>
      <c r="E160" s="3">
        <v>0.0</v>
      </c>
      <c r="F160" s="3">
        <v>462.0</v>
      </c>
      <c r="G160" s="3">
        <v>0.0</v>
      </c>
      <c r="H160" s="3">
        <v>1.0</v>
      </c>
      <c r="I160" s="3">
        <v>36.0</v>
      </c>
      <c r="J160" s="3">
        <v>187.0</v>
      </c>
      <c r="K160" s="3">
        <v>0.0</v>
      </c>
      <c r="L160" s="3">
        <v>0.0</v>
      </c>
      <c r="M160" s="3">
        <v>16.0</v>
      </c>
      <c r="N160" s="3">
        <v>111.0</v>
      </c>
      <c r="O160" s="3">
        <v>0.0</v>
      </c>
      <c r="P160" s="3">
        <v>0.0</v>
      </c>
      <c r="Q160" s="3">
        <v>3.0</v>
      </c>
      <c r="R160" s="3">
        <v>62.0</v>
      </c>
      <c r="S160" s="3">
        <v>0.0</v>
      </c>
      <c r="T160" s="3">
        <v>0.0</v>
      </c>
      <c r="U160" s="3">
        <v>8.0</v>
      </c>
      <c r="V160" s="3">
        <v>39.0</v>
      </c>
      <c r="W160" s="3">
        <v>0.0</v>
      </c>
      <c r="X160" s="3">
        <v>0.0</v>
      </c>
      <c r="Y160" s="3">
        <v>1.0</v>
      </c>
      <c r="Z160" s="3">
        <v>26.0</v>
      </c>
      <c r="AA160" s="3">
        <v>0.0</v>
      </c>
      <c r="AB160" s="3">
        <v>1.0</v>
      </c>
      <c r="AC160" s="3">
        <v>6.0</v>
      </c>
      <c r="AD160" s="3">
        <v>23.0</v>
      </c>
      <c r="AE160" s="3">
        <v>0.0</v>
      </c>
      <c r="AF160" s="3">
        <v>0.0</v>
      </c>
      <c r="AG160" s="3">
        <v>2.0</v>
      </c>
      <c r="AH160" s="3">
        <v>14.0</v>
      </c>
      <c r="AI160" s="3">
        <v>0.0</v>
      </c>
      <c r="AJ160" s="3">
        <v>0.0</v>
      </c>
      <c r="AK160" s="3">
        <v>0.0</v>
      </c>
    </row>
    <row r="161">
      <c r="A161" s="10">
        <f t="shared" si="1"/>
        <v>157</v>
      </c>
      <c r="B161" s="20" t="s">
        <v>353</v>
      </c>
      <c r="C161" s="23">
        <v>44679.0</v>
      </c>
      <c r="D161" s="22" t="s">
        <v>354</v>
      </c>
      <c r="E161" s="3">
        <v>0.0</v>
      </c>
      <c r="F161" s="3">
        <v>250.0</v>
      </c>
      <c r="G161" s="3">
        <v>211.0</v>
      </c>
      <c r="H161" s="3">
        <v>0.0</v>
      </c>
      <c r="I161" s="3">
        <v>38.0</v>
      </c>
      <c r="J161" s="3">
        <v>184.0</v>
      </c>
      <c r="K161" s="3">
        <v>0.0</v>
      </c>
      <c r="L161" s="3">
        <v>0.0</v>
      </c>
      <c r="M161" s="3">
        <v>19.0</v>
      </c>
      <c r="N161" s="3">
        <v>0.0</v>
      </c>
      <c r="O161" s="3">
        <v>111.0</v>
      </c>
      <c r="P161" s="3">
        <v>0.0</v>
      </c>
      <c r="Q161" s="3">
        <v>3.0</v>
      </c>
      <c r="R161" s="3">
        <v>0.0</v>
      </c>
      <c r="S161" s="3">
        <v>64.0</v>
      </c>
      <c r="T161" s="3">
        <v>0.0</v>
      </c>
      <c r="U161" s="3">
        <v>6.0</v>
      </c>
      <c r="V161" s="3">
        <v>40.0</v>
      </c>
      <c r="W161" s="3">
        <v>0.0</v>
      </c>
      <c r="X161" s="3">
        <v>0.0</v>
      </c>
      <c r="Y161" s="3">
        <v>0.0</v>
      </c>
      <c r="Z161" s="3">
        <v>26.0</v>
      </c>
      <c r="AA161" s="3">
        <v>0.0</v>
      </c>
      <c r="AB161" s="3">
        <v>0.0</v>
      </c>
      <c r="AC161" s="3">
        <v>7.0</v>
      </c>
      <c r="AD161" s="3">
        <v>0.0</v>
      </c>
      <c r="AE161" s="3">
        <v>22.0</v>
      </c>
      <c r="AF161" s="3">
        <v>0.0</v>
      </c>
      <c r="AG161" s="3">
        <v>3.0</v>
      </c>
      <c r="AH161" s="3">
        <v>0.0</v>
      </c>
      <c r="AI161" s="3">
        <v>14.0</v>
      </c>
      <c r="AJ161" s="3">
        <v>0.0</v>
      </c>
      <c r="AK161" s="3">
        <v>0.0</v>
      </c>
    </row>
    <row r="162">
      <c r="A162" s="10">
        <f t="shared" si="1"/>
        <v>158</v>
      </c>
      <c r="B162" s="20" t="s">
        <v>355</v>
      </c>
      <c r="C162" s="23">
        <v>44804.0</v>
      </c>
      <c r="D162" s="22" t="s">
        <v>356</v>
      </c>
      <c r="E162" s="3">
        <v>0.0</v>
      </c>
      <c r="F162" s="3">
        <v>455.0</v>
      </c>
      <c r="G162" s="3">
        <v>0.0</v>
      </c>
      <c r="H162" s="3">
        <v>2.0</v>
      </c>
      <c r="I162" s="3">
        <v>42.0</v>
      </c>
      <c r="J162" s="3">
        <v>172.0</v>
      </c>
      <c r="K162" s="3">
        <v>0.0</v>
      </c>
      <c r="L162" s="3">
        <v>2.0</v>
      </c>
      <c r="M162" s="3">
        <v>28.0</v>
      </c>
      <c r="N162" s="3">
        <v>110.0</v>
      </c>
      <c r="O162" s="3">
        <v>0.0</v>
      </c>
      <c r="P162" s="3">
        <v>0.0</v>
      </c>
      <c r="Q162" s="3">
        <v>4.0</v>
      </c>
      <c r="R162" s="3">
        <v>68.0</v>
      </c>
      <c r="S162" s="3">
        <v>0.0</v>
      </c>
      <c r="T162" s="3">
        <v>0.0</v>
      </c>
      <c r="U162" s="3">
        <v>2.0</v>
      </c>
      <c r="V162" s="3">
        <v>36.0</v>
      </c>
      <c r="W162" s="3">
        <v>0.0</v>
      </c>
      <c r="X162" s="3">
        <v>0.0</v>
      </c>
      <c r="Y162" s="3">
        <v>4.0</v>
      </c>
      <c r="Z162" s="3">
        <v>30.0</v>
      </c>
      <c r="AA162" s="3">
        <v>0.0</v>
      </c>
      <c r="AB162" s="3">
        <v>0.0</v>
      </c>
      <c r="AC162" s="3">
        <v>3.0</v>
      </c>
      <c r="AD162" s="3">
        <v>24.0</v>
      </c>
      <c r="AE162" s="3">
        <v>0.0</v>
      </c>
      <c r="AF162" s="3">
        <v>0.0</v>
      </c>
      <c r="AG162" s="3">
        <v>1.0</v>
      </c>
      <c r="AH162" s="3">
        <v>15.0</v>
      </c>
      <c r="AI162" s="3">
        <v>0.0</v>
      </c>
      <c r="AJ162" s="3">
        <v>0.0</v>
      </c>
      <c r="AK162" s="3">
        <v>0.0</v>
      </c>
    </row>
    <row r="163">
      <c r="A163" s="10">
        <f t="shared" si="1"/>
        <v>159</v>
      </c>
      <c r="B163" s="20" t="s">
        <v>357</v>
      </c>
      <c r="C163" s="23">
        <v>44806.0</v>
      </c>
      <c r="D163" s="22" t="s">
        <v>358</v>
      </c>
      <c r="E163" s="3">
        <v>0.0</v>
      </c>
      <c r="F163" s="3">
        <v>264.0</v>
      </c>
      <c r="G163" s="3">
        <v>221.0</v>
      </c>
      <c r="H163" s="3">
        <v>2.0</v>
      </c>
      <c r="I163" s="3">
        <v>13.0</v>
      </c>
      <c r="J163" s="3">
        <v>192.0</v>
      </c>
      <c r="K163" s="3">
        <v>1.0</v>
      </c>
      <c r="L163" s="3">
        <v>2.0</v>
      </c>
      <c r="M163" s="3">
        <v>8.0</v>
      </c>
      <c r="N163" s="3">
        <v>0.0</v>
      </c>
      <c r="O163" s="3">
        <v>113.0</v>
      </c>
      <c r="P163" s="3">
        <v>0.0</v>
      </c>
      <c r="Q163" s="3">
        <v>1.0</v>
      </c>
      <c r="R163" s="3">
        <v>0.0</v>
      </c>
      <c r="S163" s="3">
        <v>67.0</v>
      </c>
      <c r="T163" s="3">
        <v>0.0</v>
      </c>
      <c r="U163" s="3">
        <v>2.0</v>
      </c>
      <c r="V163" s="3">
        <v>40.0</v>
      </c>
      <c r="W163" s="3">
        <v>0.0</v>
      </c>
      <c r="X163" s="3">
        <v>0.0</v>
      </c>
      <c r="Y163" s="3">
        <v>1.0</v>
      </c>
      <c r="Z163" s="3">
        <v>32.0</v>
      </c>
      <c r="AA163" s="3">
        <v>0.0</v>
      </c>
      <c r="AB163" s="3">
        <v>0.0</v>
      </c>
      <c r="AC163" s="3">
        <v>1.0</v>
      </c>
      <c r="AD163" s="3">
        <v>0.0</v>
      </c>
      <c r="AE163" s="3">
        <v>25.0</v>
      </c>
      <c r="AF163" s="3">
        <v>0.0</v>
      </c>
      <c r="AG163" s="3">
        <v>0.0</v>
      </c>
      <c r="AH163" s="3">
        <v>0.0</v>
      </c>
      <c r="AI163" s="3">
        <v>15.0</v>
      </c>
      <c r="AJ163" s="3">
        <v>0.0</v>
      </c>
      <c r="AK163" s="3">
        <v>0.0</v>
      </c>
    </row>
    <row r="164">
      <c r="A164" s="10">
        <f t="shared" si="1"/>
        <v>160</v>
      </c>
      <c r="B164" s="20" t="s">
        <v>359</v>
      </c>
      <c r="C164" s="23">
        <v>44806.0</v>
      </c>
      <c r="D164" s="22" t="s">
        <v>360</v>
      </c>
      <c r="E164" s="3">
        <v>0.0</v>
      </c>
      <c r="F164" s="3">
        <v>264.0</v>
      </c>
      <c r="G164" s="3">
        <v>222.0</v>
      </c>
      <c r="H164" s="3">
        <v>1.0</v>
      </c>
      <c r="I164" s="3">
        <v>13.0</v>
      </c>
      <c r="J164" s="3">
        <v>193.0</v>
      </c>
      <c r="K164" s="3">
        <v>1.0</v>
      </c>
      <c r="L164" s="3">
        <v>1.0</v>
      </c>
      <c r="M164" s="3">
        <v>8.0</v>
      </c>
      <c r="N164" s="3">
        <v>0.0</v>
      </c>
      <c r="O164" s="3">
        <v>113.0</v>
      </c>
      <c r="P164" s="3">
        <v>0.0</v>
      </c>
      <c r="Q164" s="3">
        <v>1.0</v>
      </c>
      <c r="R164" s="3">
        <v>0.0</v>
      </c>
      <c r="S164" s="3">
        <v>68.0</v>
      </c>
      <c r="T164" s="3">
        <v>0.0</v>
      </c>
      <c r="U164" s="3">
        <v>1.0</v>
      </c>
      <c r="V164" s="3">
        <v>40.0</v>
      </c>
      <c r="W164" s="3">
        <v>0.0</v>
      </c>
      <c r="X164" s="3">
        <v>0.0</v>
      </c>
      <c r="Y164" s="3">
        <v>1.0</v>
      </c>
      <c r="Z164" s="3">
        <v>31.0</v>
      </c>
      <c r="AA164" s="3">
        <v>0.0</v>
      </c>
      <c r="AB164" s="3">
        <v>0.0</v>
      </c>
      <c r="AC164" s="3">
        <v>2.0</v>
      </c>
      <c r="AD164" s="3">
        <v>0.0</v>
      </c>
      <c r="AE164" s="3">
        <v>25.0</v>
      </c>
      <c r="AF164" s="3">
        <v>0.0</v>
      </c>
      <c r="AG164" s="3">
        <v>0.0</v>
      </c>
      <c r="AH164" s="3">
        <v>0.0</v>
      </c>
      <c r="AI164" s="3">
        <v>15.0</v>
      </c>
      <c r="AJ164" s="3">
        <v>0.0</v>
      </c>
      <c r="AK164" s="3">
        <v>0.0</v>
      </c>
    </row>
    <row r="165">
      <c r="A165" s="10">
        <f t="shared" si="1"/>
        <v>161</v>
      </c>
      <c r="B165" s="20" t="s">
        <v>361</v>
      </c>
      <c r="C165" s="23">
        <v>44806.0</v>
      </c>
      <c r="D165" s="22" t="s">
        <v>362</v>
      </c>
      <c r="E165" s="3">
        <v>0.0</v>
      </c>
      <c r="F165" s="3">
        <v>265.0</v>
      </c>
      <c r="G165" s="3">
        <v>220.0</v>
      </c>
      <c r="H165" s="3">
        <v>1.0</v>
      </c>
      <c r="I165" s="3">
        <v>14.0</v>
      </c>
      <c r="J165" s="3">
        <v>193.0</v>
      </c>
      <c r="K165" s="3">
        <v>1.0</v>
      </c>
      <c r="L165" s="3">
        <v>1.0</v>
      </c>
      <c r="M165" s="3">
        <v>8.0</v>
      </c>
      <c r="N165" s="3">
        <v>0.0</v>
      </c>
      <c r="O165" s="3">
        <v>113.0</v>
      </c>
      <c r="P165" s="3">
        <v>0.0</v>
      </c>
      <c r="Q165" s="3">
        <v>1.0</v>
      </c>
      <c r="R165" s="3">
        <v>0.0</v>
      </c>
      <c r="S165" s="3">
        <v>66.0</v>
      </c>
      <c r="T165" s="3">
        <v>0.0</v>
      </c>
      <c r="U165" s="3">
        <v>3.0</v>
      </c>
      <c r="V165" s="3">
        <v>40.0</v>
      </c>
      <c r="W165" s="3">
        <v>0.0</v>
      </c>
      <c r="X165" s="3">
        <v>0.0</v>
      </c>
      <c r="Y165" s="3">
        <v>1.0</v>
      </c>
      <c r="Z165" s="3">
        <v>32.0</v>
      </c>
      <c r="AA165" s="3">
        <v>0.0</v>
      </c>
      <c r="AB165" s="3">
        <v>0.0</v>
      </c>
      <c r="AC165" s="3">
        <v>1.0</v>
      </c>
      <c r="AD165" s="3">
        <v>0.0</v>
      </c>
      <c r="AE165" s="3">
        <v>25.0</v>
      </c>
      <c r="AF165" s="3">
        <v>0.0</v>
      </c>
      <c r="AG165" s="3">
        <v>0.0</v>
      </c>
      <c r="AH165" s="3">
        <v>0.0</v>
      </c>
      <c r="AI165" s="3">
        <v>16.0</v>
      </c>
      <c r="AJ165" s="3">
        <v>0.0</v>
      </c>
      <c r="AK165" s="3">
        <v>0.0</v>
      </c>
    </row>
    <row r="166">
      <c r="A166" s="10">
        <f t="shared" si="1"/>
        <v>162</v>
      </c>
      <c r="B166" s="20" t="s">
        <v>363</v>
      </c>
      <c r="C166" s="23">
        <v>44806.0</v>
      </c>
      <c r="D166" s="22" t="s">
        <v>364</v>
      </c>
      <c r="E166" s="3">
        <v>0.0</v>
      </c>
      <c r="F166" s="3">
        <v>458.0</v>
      </c>
      <c r="G166" s="3">
        <v>26.0</v>
      </c>
      <c r="H166" s="3">
        <v>1.0</v>
      </c>
      <c r="I166" s="3">
        <v>15.0</v>
      </c>
      <c r="J166" s="3">
        <v>191.0</v>
      </c>
      <c r="K166" s="3">
        <v>1.0</v>
      </c>
      <c r="L166" s="3">
        <v>1.0</v>
      </c>
      <c r="M166" s="3">
        <v>10.0</v>
      </c>
      <c r="N166" s="3">
        <v>113.0</v>
      </c>
      <c r="O166" s="3">
        <v>0.0</v>
      </c>
      <c r="P166" s="3">
        <v>0.0</v>
      </c>
      <c r="Q166" s="3">
        <v>1.0</v>
      </c>
      <c r="R166" s="3">
        <v>68.0</v>
      </c>
      <c r="S166" s="3">
        <v>0.0</v>
      </c>
      <c r="T166" s="3">
        <v>0.0</v>
      </c>
      <c r="U166" s="3">
        <v>1.0</v>
      </c>
      <c r="V166" s="3">
        <v>40.0</v>
      </c>
      <c r="W166" s="3">
        <v>0.0</v>
      </c>
      <c r="X166" s="3">
        <v>0.0</v>
      </c>
      <c r="Y166" s="3">
        <v>1.0</v>
      </c>
      <c r="Z166" s="3">
        <v>32.0</v>
      </c>
      <c r="AA166" s="3">
        <v>0.0</v>
      </c>
      <c r="AB166" s="3">
        <v>0.0</v>
      </c>
      <c r="AC166" s="3">
        <v>1.0</v>
      </c>
      <c r="AD166" s="3">
        <v>0.0</v>
      </c>
      <c r="AE166" s="3">
        <v>25.0</v>
      </c>
      <c r="AF166" s="3">
        <v>0.0</v>
      </c>
      <c r="AG166" s="3">
        <v>0.0</v>
      </c>
      <c r="AH166" s="3">
        <v>0.0</v>
      </c>
      <c r="AI166" s="3">
        <v>14.0</v>
      </c>
      <c r="AJ166" s="3">
        <v>0.0</v>
      </c>
      <c r="AK166" s="3">
        <v>1.0</v>
      </c>
    </row>
    <row r="167">
      <c r="A167" s="10">
        <f t="shared" si="1"/>
        <v>163</v>
      </c>
      <c r="B167" s="20" t="s">
        <v>365</v>
      </c>
      <c r="C167" s="23">
        <v>44806.0</v>
      </c>
      <c r="D167" s="22" t="s">
        <v>366</v>
      </c>
      <c r="E167" s="3">
        <v>0.0</v>
      </c>
      <c r="F167" s="3">
        <v>264.0</v>
      </c>
      <c r="G167" s="3">
        <v>219.0</v>
      </c>
      <c r="H167" s="3">
        <v>1.0</v>
      </c>
      <c r="I167" s="3">
        <v>16.0</v>
      </c>
      <c r="J167" s="3">
        <v>192.0</v>
      </c>
      <c r="K167" s="3">
        <v>1.0</v>
      </c>
      <c r="L167" s="3">
        <v>1.0</v>
      </c>
      <c r="M167" s="3">
        <v>9.0</v>
      </c>
      <c r="N167" s="3">
        <v>1.0</v>
      </c>
      <c r="O167" s="3">
        <v>112.0</v>
      </c>
      <c r="P167" s="3">
        <v>0.0</v>
      </c>
      <c r="Q167" s="3">
        <v>1.0</v>
      </c>
      <c r="R167" s="3">
        <v>0.0</v>
      </c>
      <c r="S167" s="3">
        <v>68.0</v>
      </c>
      <c r="T167" s="3">
        <v>0.0</v>
      </c>
      <c r="U167" s="3">
        <v>1.0</v>
      </c>
      <c r="V167" s="3">
        <v>39.0</v>
      </c>
      <c r="W167" s="3">
        <v>0.0</v>
      </c>
      <c r="X167" s="3">
        <v>0.0</v>
      </c>
      <c r="Y167" s="3">
        <v>2.0</v>
      </c>
      <c r="Z167" s="3">
        <v>32.0</v>
      </c>
      <c r="AA167" s="3">
        <v>0.0</v>
      </c>
      <c r="AB167" s="3">
        <v>0.0</v>
      </c>
      <c r="AC167" s="3">
        <v>1.0</v>
      </c>
      <c r="AD167" s="3">
        <v>0.0</v>
      </c>
      <c r="AE167" s="3">
        <v>24.0</v>
      </c>
      <c r="AF167" s="3">
        <v>0.0</v>
      </c>
      <c r="AG167" s="3">
        <v>1.0</v>
      </c>
      <c r="AH167" s="3">
        <v>0.0</v>
      </c>
      <c r="AI167" s="3">
        <v>14.0</v>
      </c>
      <c r="AJ167" s="3">
        <v>0.0</v>
      </c>
      <c r="AK167" s="3">
        <v>1.0</v>
      </c>
    </row>
    <row r="168">
      <c r="A168" s="10">
        <f t="shared" si="1"/>
        <v>164</v>
      </c>
      <c r="B168" s="20" t="s">
        <v>367</v>
      </c>
      <c r="C168" s="23">
        <v>44806.0</v>
      </c>
      <c r="D168" s="22" t="s">
        <v>368</v>
      </c>
      <c r="E168" s="3">
        <v>0.0</v>
      </c>
      <c r="F168" s="3">
        <v>263.0</v>
      </c>
      <c r="G168" s="3">
        <v>212.0</v>
      </c>
      <c r="H168" s="3">
        <v>1.0</v>
      </c>
      <c r="I168" s="3">
        <v>24.0</v>
      </c>
      <c r="J168" s="3">
        <v>191.0</v>
      </c>
      <c r="K168" s="3">
        <v>1.0</v>
      </c>
      <c r="L168" s="3">
        <v>1.0</v>
      </c>
      <c r="M168" s="3">
        <v>10.0</v>
      </c>
      <c r="N168" s="3">
        <v>0.0</v>
      </c>
      <c r="O168" s="3">
        <v>110.0</v>
      </c>
      <c r="P168" s="3">
        <v>0.0</v>
      </c>
      <c r="Q168" s="3">
        <v>4.0</v>
      </c>
      <c r="R168" s="3">
        <v>0.0</v>
      </c>
      <c r="S168" s="3">
        <v>65.0</v>
      </c>
      <c r="T168" s="3">
        <v>0.0</v>
      </c>
      <c r="U168" s="3">
        <v>4.0</v>
      </c>
      <c r="V168" s="3">
        <v>40.0</v>
      </c>
      <c r="W168" s="3">
        <v>0.0</v>
      </c>
      <c r="X168" s="3">
        <v>0.0</v>
      </c>
      <c r="Y168" s="3">
        <v>1.0</v>
      </c>
      <c r="Z168" s="3">
        <v>32.0</v>
      </c>
      <c r="AA168" s="3">
        <v>0.0</v>
      </c>
      <c r="AB168" s="3">
        <v>0.0</v>
      </c>
      <c r="AC168" s="3">
        <v>1.0</v>
      </c>
      <c r="AD168" s="3">
        <v>0.0</v>
      </c>
      <c r="AE168" s="3">
        <v>23.0</v>
      </c>
      <c r="AF168" s="3">
        <v>0.0</v>
      </c>
      <c r="AG168" s="3">
        <v>2.0</v>
      </c>
      <c r="AH168" s="3">
        <v>0.0</v>
      </c>
      <c r="AI168" s="3">
        <v>13.0</v>
      </c>
      <c r="AJ168" s="3">
        <v>0.0</v>
      </c>
      <c r="AK168" s="3">
        <v>2.0</v>
      </c>
    </row>
    <row r="169">
      <c r="A169" s="10">
        <f t="shared" si="1"/>
        <v>165</v>
      </c>
      <c r="B169" s="20" t="s">
        <v>369</v>
      </c>
      <c r="C169" s="23">
        <v>44806.0</v>
      </c>
      <c r="D169" s="22" t="s">
        <v>370</v>
      </c>
      <c r="E169" s="3">
        <v>0.0</v>
      </c>
      <c r="F169" s="3">
        <v>451.0</v>
      </c>
      <c r="G169" s="3">
        <v>23.0</v>
      </c>
      <c r="H169" s="3">
        <v>1.0</v>
      </c>
      <c r="I169" s="3">
        <v>25.0</v>
      </c>
      <c r="J169" s="3">
        <v>188.0</v>
      </c>
      <c r="K169" s="3">
        <v>1.0</v>
      </c>
      <c r="L169" s="3">
        <v>1.0</v>
      </c>
      <c r="M169" s="3">
        <v>13.0</v>
      </c>
      <c r="N169" s="3">
        <v>111.0</v>
      </c>
      <c r="O169" s="3">
        <v>0.0</v>
      </c>
      <c r="P169" s="3">
        <v>0.0</v>
      </c>
      <c r="Q169" s="3">
        <v>3.0</v>
      </c>
      <c r="R169" s="3">
        <v>66.0</v>
      </c>
      <c r="S169" s="3">
        <v>0.0</v>
      </c>
      <c r="T169" s="3">
        <v>0.0</v>
      </c>
      <c r="U169" s="3">
        <v>3.0</v>
      </c>
      <c r="V169" s="3">
        <v>40.0</v>
      </c>
      <c r="W169" s="3">
        <v>0.0</v>
      </c>
      <c r="X169" s="3">
        <v>0.0</v>
      </c>
      <c r="Y169" s="3">
        <v>1.0</v>
      </c>
      <c r="Z169" s="3">
        <v>33.0</v>
      </c>
      <c r="AA169" s="3">
        <v>0.0</v>
      </c>
      <c r="AB169" s="3">
        <v>0.0</v>
      </c>
      <c r="AC169" s="3">
        <v>0.0</v>
      </c>
      <c r="AD169" s="3">
        <v>0.0</v>
      </c>
      <c r="AE169" s="3">
        <v>22.0</v>
      </c>
      <c r="AF169" s="3">
        <v>0.0</v>
      </c>
      <c r="AG169" s="3">
        <v>3.0</v>
      </c>
      <c r="AH169" s="3">
        <v>13.0</v>
      </c>
      <c r="AI169" s="3">
        <v>0.0</v>
      </c>
      <c r="AJ169" s="3">
        <v>0.0</v>
      </c>
      <c r="AK169" s="3">
        <v>2.0</v>
      </c>
    </row>
    <row r="170">
      <c r="A170" s="10">
        <f t="shared" si="1"/>
        <v>166</v>
      </c>
      <c r="B170" s="20" t="s">
        <v>371</v>
      </c>
      <c r="C170" s="21">
        <v>44810.0</v>
      </c>
      <c r="D170" s="22" t="s">
        <v>372</v>
      </c>
      <c r="E170" s="3">
        <v>0.0</v>
      </c>
      <c r="F170" s="3">
        <v>489.0</v>
      </c>
      <c r="G170" s="3">
        <v>0.0</v>
      </c>
      <c r="H170" s="3">
        <v>0.0</v>
      </c>
      <c r="I170" s="3">
        <v>11.0</v>
      </c>
      <c r="J170" s="3">
        <v>195.0</v>
      </c>
      <c r="K170" s="3">
        <v>0.0</v>
      </c>
      <c r="L170" s="3">
        <v>0.0</v>
      </c>
      <c r="M170" s="3">
        <v>8.0</v>
      </c>
      <c r="N170" s="3">
        <v>114.0</v>
      </c>
      <c r="O170" s="3">
        <v>0.0</v>
      </c>
      <c r="P170" s="3">
        <v>0.0</v>
      </c>
      <c r="Q170" s="3">
        <v>0.0</v>
      </c>
      <c r="R170" s="3">
        <v>69.0</v>
      </c>
      <c r="S170" s="3">
        <v>0.0</v>
      </c>
      <c r="T170" s="3">
        <v>0.0</v>
      </c>
      <c r="U170" s="3">
        <v>0.0</v>
      </c>
      <c r="V170" s="3">
        <v>41.0</v>
      </c>
      <c r="W170" s="3">
        <v>0.0</v>
      </c>
      <c r="X170" s="3">
        <v>0.0</v>
      </c>
      <c r="Y170" s="3">
        <v>0.0</v>
      </c>
      <c r="Z170" s="3">
        <v>33.0</v>
      </c>
      <c r="AA170" s="3">
        <v>0.0</v>
      </c>
      <c r="AB170" s="3">
        <v>0.0</v>
      </c>
      <c r="AC170" s="3">
        <v>0.0</v>
      </c>
      <c r="AD170" s="3">
        <v>24.0</v>
      </c>
      <c r="AE170" s="3">
        <v>0.0</v>
      </c>
      <c r="AF170" s="3">
        <v>0.0</v>
      </c>
      <c r="AG170" s="3">
        <v>1.0</v>
      </c>
      <c r="AH170" s="3">
        <v>13.0</v>
      </c>
      <c r="AI170" s="3">
        <v>0.0</v>
      </c>
      <c r="AJ170" s="3">
        <v>0.0</v>
      </c>
      <c r="AK170" s="3">
        <v>0.0</v>
      </c>
    </row>
    <row r="171">
      <c r="A171" s="10">
        <f t="shared" si="1"/>
        <v>167</v>
      </c>
      <c r="B171" s="20" t="s">
        <v>373</v>
      </c>
      <c r="C171" s="21">
        <v>44810.0</v>
      </c>
      <c r="D171" s="22" t="s">
        <v>374</v>
      </c>
      <c r="E171" s="3">
        <v>0.0</v>
      </c>
      <c r="F171" s="3">
        <v>479.0</v>
      </c>
      <c r="G171" s="3">
        <v>0.0</v>
      </c>
      <c r="H171" s="3">
        <v>0.0</v>
      </c>
      <c r="I171" s="3">
        <v>21.0</v>
      </c>
      <c r="J171" s="3">
        <v>192.0</v>
      </c>
      <c r="K171" s="3">
        <v>0.0</v>
      </c>
      <c r="L171" s="3">
        <v>0.0</v>
      </c>
      <c r="M171" s="3">
        <v>11.0</v>
      </c>
      <c r="N171" s="3">
        <v>111.0</v>
      </c>
      <c r="O171" s="3">
        <v>0.0</v>
      </c>
      <c r="P171" s="3">
        <v>0.0</v>
      </c>
      <c r="Q171" s="3">
        <v>3.0</v>
      </c>
      <c r="R171" s="3">
        <v>68.0</v>
      </c>
      <c r="S171" s="3">
        <v>0.0</v>
      </c>
      <c r="T171" s="3">
        <v>0.0</v>
      </c>
      <c r="U171" s="3">
        <v>1.0</v>
      </c>
      <c r="V171" s="3">
        <v>39.0</v>
      </c>
      <c r="W171" s="3">
        <v>0.0</v>
      </c>
      <c r="X171" s="3">
        <v>0.0</v>
      </c>
      <c r="Y171" s="3">
        <v>2.0</v>
      </c>
      <c r="Z171" s="3">
        <v>32.0</v>
      </c>
      <c r="AA171" s="3">
        <v>0.0</v>
      </c>
      <c r="AB171" s="3">
        <v>0.0</v>
      </c>
      <c r="AC171" s="3">
        <v>1.0</v>
      </c>
      <c r="AD171" s="3">
        <v>23.0</v>
      </c>
      <c r="AE171" s="3">
        <v>0.0</v>
      </c>
      <c r="AF171" s="3">
        <v>0.0</v>
      </c>
      <c r="AG171" s="3">
        <v>2.0</v>
      </c>
      <c r="AH171" s="3">
        <v>14.0</v>
      </c>
      <c r="AI171" s="3">
        <v>0.0</v>
      </c>
      <c r="AJ171" s="3">
        <v>0.0</v>
      </c>
      <c r="AK171" s="3">
        <v>1.0</v>
      </c>
    </row>
    <row r="172">
      <c r="A172" s="10">
        <f t="shared" si="1"/>
        <v>168</v>
      </c>
      <c r="B172" s="20" t="s">
        <v>375</v>
      </c>
      <c r="C172" s="21">
        <v>44810.0</v>
      </c>
      <c r="D172" s="22" t="s">
        <v>376</v>
      </c>
      <c r="E172" s="3">
        <v>0.0</v>
      </c>
      <c r="F172" s="3">
        <v>486.0</v>
      </c>
      <c r="G172" s="3">
        <v>0.0</v>
      </c>
      <c r="H172" s="3">
        <v>0.0</v>
      </c>
      <c r="I172" s="3">
        <v>14.0</v>
      </c>
      <c r="J172" s="3">
        <v>194.0</v>
      </c>
      <c r="K172" s="3">
        <v>0.0</v>
      </c>
      <c r="L172" s="3">
        <v>0.0</v>
      </c>
      <c r="M172" s="3">
        <v>9.0</v>
      </c>
      <c r="N172" s="3">
        <v>112.0</v>
      </c>
      <c r="O172" s="3">
        <v>0.0</v>
      </c>
      <c r="P172" s="3">
        <v>0.0</v>
      </c>
      <c r="Q172" s="3">
        <v>2.0</v>
      </c>
      <c r="R172" s="3">
        <v>69.0</v>
      </c>
      <c r="S172" s="3">
        <v>0.0</v>
      </c>
      <c r="T172" s="3">
        <v>0.0</v>
      </c>
      <c r="U172" s="3">
        <v>0.0</v>
      </c>
      <c r="V172" s="3">
        <v>41.0</v>
      </c>
      <c r="W172" s="3">
        <v>0.0</v>
      </c>
      <c r="X172" s="3">
        <v>0.0</v>
      </c>
      <c r="Y172" s="3">
        <v>0.0</v>
      </c>
      <c r="Z172" s="3">
        <v>33.0</v>
      </c>
      <c r="AA172" s="3">
        <v>0.0</v>
      </c>
      <c r="AB172" s="3">
        <v>0.0</v>
      </c>
      <c r="AC172" s="3">
        <v>0.0</v>
      </c>
      <c r="AD172" s="3">
        <v>23.0</v>
      </c>
      <c r="AE172" s="3">
        <v>0.0</v>
      </c>
      <c r="AF172" s="3">
        <v>0.0</v>
      </c>
      <c r="AG172" s="3">
        <v>2.0</v>
      </c>
      <c r="AH172" s="3">
        <v>14.0</v>
      </c>
      <c r="AI172" s="3">
        <v>0.0</v>
      </c>
      <c r="AJ172" s="3">
        <v>0.0</v>
      </c>
      <c r="AK172" s="3">
        <v>1.0</v>
      </c>
    </row>
    <row r="173">
      <c r="A173" s="10">
        <f t="shared" si="1"/>
        <v>169</v>
      </c>
      <c r="B173" s="20" t="s">
        <v>377</v>
      </c>
      <c r="C173" s="21">
        <v>44810.0</v>
      </c>
      <c r="D173" s="27" t="s">
        <v>378</v>
      </c>
      <c r="E173" s="3">
        <v>0.0</v>
      </c>
      <c r="F173" s="3">
        <v>473.0</v>
      </c>
      <c r="G173" s="3">
        <v>0.0</v>
      </c>
      <c r="H173" s="3">
        <v>0.0</v>
      </c>
      <c r="I173" s="3">
        <v>27.0</v>
      </c>
      <c r="J173" s="3">
        <v>186.0</v>
      </c>
      <c r="K173" s="3">
        <v>0.0</v>
      </c>
      <c r="L173" s="3">
        <v>0.0</v>
      </c>
      <c r="M173" s="3">
        <v>17.0</v>
      </c>
      <c r="N173" s="3">
        <v>112.0</v>
      </c>
      <c r="O173" s="3">
        <v>0.0</v>
      </c>
      <c r="P173" s="3">
        <v>0.0</v>
      </c>
      <c r="Q173" s="3">
        <v>2.0</v>
      </c>
      <c r="R173" s="3">
        <v>66.0</v>
      </c>
      <c r="S173" s="3">
        <v>0.0</v>
      </c>
      <c r="T173" s="3">
        <v>0.0</v>
      </c>
      <c r="U173" s="3">
        <v>3.0</v>
      </c>
      <c r="V173" s="3">
        <v>41.0</v>
      </c>
      <c r="W173" s="3">
        <v>0.0</v>
      </c>
      <c r="X173" s="3">
        <v>0.0</v>
      </c>
      <c r="Y173" s="3">
        <v>0.0</v>
      </c>
      <c r="Z173" s="3">
        <v>32.0</v>
      </c>
      <c r="AA173" s="3">
        <v>0.0</v>
      </c>
      <c r="AB173" s="3">
        <v>0.0</v>
      </c>
      <c r="AC173" s="3">
        <v>1.0</v>
      </c>
      <c r="AD173" s="3">
        <v>23.0</v>
      </c>
      <c r="AE173" s="3">
        <v>0.0</v>
      </c>
      <c r="AF173" s="3">
        <v>0.0</v>
      </c>
      <c r="AG173" s="3">
        <v>2.0</v>
      </c>
      <c r="AH173" s="3">
        <v>13.0</v>
      </c>
      <c r="AI173" s="3">
        <v>0.0</v>
      </c>
      <c r="AJ173" s="3">
        <v>0.0</v>
      </c>
      <c r="AK173" s="3">
        <v>2.0</v>
      </c>
    </row>
    <row r="174">
      <c r="A174" s="10">
        <f t="shared" si="1"/>
        <v>170</v>
      </c>
      <c r="B174" s="20" t="s">
        <v>379</v>
      </c>
      <c r="C174" s="21">
        <v>44810.0</v>
      </c>
      <c r="D174" s="27" t="s">
        <v>380</v>
      </c>
      <c r="E174" s="3">
        <v>0.0</v>
      </c>
      <c r="F174" s="3">
        <v>479.0</v>
      </c>
      <c r="G174" s="3">
        <v>0.0</v>
      </c>
      <c r="H174" s="3">
        <v>0.0</v>
      </c>
      <c r="I174" s="3">
        <v>21.0</v>
      </c>
      <c r="J174" s="3">
        <v>191.0</v>
      </c>
      <c r="K174" s="3">
        <v>0.0</v>
      </c>
      <c r="L174" s="3">
        <v>0.0</v>
      </c>
      <c r="M174" s="3">
        <v>12.0</v>
      </c>
      <c r="N174" s="3">
        <v>112.0</v>
      </c>
      <c r="O174" s="3">
        <v>0.0</v>
      </c>
      <c r="P174" s="3">
        <v>0.0</v>
      </c>
      <c r="Q174" s="3">
        <v>2.0</v>
      </c>
      <c r="R174" s="3">
        <v>67.0</v>
      </c>
      <c r="S174" s="3">
        <v>0.0</v>
      </c>
      <c r="T174" s="3">
        <v>0.0</v>
      </c>
      <c r="U174" s="3">
        <v>2.0</v>
      </c>
      <c r="V174" s="3">
        <v>41.0</v>
      </c>
      <c r="W174" s="3">
        <v>0.0</v>
      </c>
      <c r="X174" s="3">
        <v>0.0</v>
      </c>
      <c r="Y174" s="3">
        <v>0.0</v>
      </c>
      <c r="Z174" s="3">
        <v>32.0</v>
      </c>
      <c r="AA174" s="3">
        <v>0.0</v>
      </c>
      <c r="AB174" s="3">
        <v>0.0</v>
      </c>
      <c r="AC174" s="3">
        <v>1.0</v>
      </c>
      <c r="AD174" s="3">
        <v>22.0</v>
      </c>
      <c r="AE174" s="3">
        <v>0.0</v>
      </c>
      <c r="AF174" s="3">
        <v>0.0</v>
      </c>
      <c r="AG174" s="3">
        <v>3.0</v>
      </c>
      <c r="AH174" s="3">
        <v>14.0</v>
      </c>
      <c r="AI174" s="3">
        <v>0.0</v>
      </c>
      <c r="AJ174" s="3">
        <v>0.0</v>
      </c>
      <c r="AK174" s="3">
        <v>1.0</v>
      </c>
    </row>
    <row r="175">
      <c r="A175" s="10">
        <f t="shared" si="1"/>
        <v>171</v>
      </c>
      <c r="B175" s="20" t="s">
        <v>381</v>
      </c>
      <c r="C175" s="21">
        <v>44810.0</v>
      </c>
      <c r="D175" s="27" t="s">
        <v>382</v>
      </c>
      <c r="E175" s="3">
        <v>0.0</v>
      </c>
      <c r="F175" s="3">
        <v>479.0</v>
      </c>
      <c r="G175" s="3">
        <v>0.0</v>
      </c>
      <c r="H175" s="3">
        <v>0.0</v>
      </c>
      <c r="I175" s="3">
        <v>21.0</v>
      </c>
      <c r="J175" s="3">
        <v>193.0</v>
      </c>
      <c r="K175" s="3">
        <v>0.0</v>
      </c>
      <c r="L175" s="3">
        <v>0.0</v>
      </c>
      <c r="M175" s="3">
        <v>10.0</v>
      </c>
      <c r="N175" s="3">
        <v>113.0</v>
      </c>
      <c r="O175" s="3">
        <v>0.0</v>
      </c>
      <c r="P175" s="3">
        <v>0.0</v>
      </c>
      <c r="Q175" s="3">
        <v>1.0</v>
      </c>
      <c r="R175" s="3">
        <v>65.0</v>
      </c>
      <c r="S175" s="3">
        <v>0.0</v>
      </c>
      <c r="T175" s="3">
        <v>0.0</v>
      </c>
      <c r="U175" s="3">
        <v>4.0</v>
      </c>
      <c r="V175" s="3">
        <v>41.0</v>
      </c>
      <c r="W175" s="3">
        <v>0.0</v>
      </c>
      <c r="X175" s="3">
        <v>0.0</v>
      </c>
      <c r="Y175" s="3">
        <v>0.0</v>
      </c>
      <c r="Z175" s="3">
        <v>32.0</v>
      </c>
      <c r="AA175" s="3">
        <v>0.0</v>
      </c>
      <c r="AB175" s="3">
        <v>0.0</v>
      </c>
      <c r="AC175" s="3">
        <v>1.0</v>
      </c>
      <c r="AD175" s="3">
        <v>21.0</v>
      </c>
      <c r="AE175" s="3">
        <v>0.0</v>
      </c>
      <c r="AF175" s="3">
        <v>0.0</v>
      </c>
      <c r="AG175" s="3">
        <v>4.0</v>
      </c>
      <c r="AH175" s="3">
        <v>14.0</v>
      </c>
      <c r="AI175" s="3">
        <v>0.0</v>
      </c>
      <c r="AJ175" s="3">
        <v>0.0</v>
      </c>
      <c r="AK175" s="3">
        <v>1.0</v>
      </c>
    </row>
    <row r="176">
      <c r="A176" s="10">
        <f t="shared" si="1"/>
        <v>172</v>
      </c>
      <c r="B176" s="20" t="s">
        <v>383</v>
      </c>
      <c r="C176" s="21">
        <v>44810.0</v>
      </c>
      <c r="D176" s="27" t="s">
        <v>384</v>
      </c>
      <c r="E176" s="3">
        <v>0.0</v>
      </c>
      <c r="F176" s="3">
        <v>480.0</v>
      </c>
      <c r="G176" s="3">
        <v>0.0</v>
      </c>
      <c r="H176" s="3">
        <v>0.0</v>
      </c>
      <c r="I176" s="3">
        <v>20.0</v>
      </c>
      <c r="J176" s="3">
        <v>188.0</v>
      </c>
      <c r="K176" s="3">
        <v>0.0</v>
      </c>
      <c r="L176" s="3">
        <v>0.0</v>
      </c>
      <c r="M176" s="3">
        <v>15.0</v>
      </c>
      <c r="N176" s="3">
        <v>113.0</v>
      </c>
      <c r="O176" s="3">
        <v>0.0</v>
      </c>
      <c r="P176" s="3">
        <v>0.0</v>
      </c>
      <c r="Q176" s="3">
        <v>1.0</v>
      </c>
      <c r="R176" s="3">
        <v>68.0</v>
      </c>
      <c r="S176" s="3">
        <v>0.0</v>
      </c>
      <c r="T176" s="3">
        <v>0.0</v>
      </c>
      <c r="U176" s="3">
        <v>1.0</v>
      </c>
      <c r="V176" s="3">
        <v>41.0</v>
      </c>
      <c r="W176" s="3">
        <v>0.0</v>
      </c>
      <c r="X176" s="3">
        <v>0.0</v>
      </c>
      <c r="Y176" s="3">
        <v>0.0</v>
      </c>
      <c r="Z176" s="3">
        <v>32.0</v>
      </c>
      <c r="AA176" s="3">
        <v>0.0</v>
      </c>
      <c r="AB176" s="3">
        <v>0.0</v>
      </c>
      <c r="AC176" s="3">
        <v>1.0</v>
      </c>
      <c r="AD176" s="3">
        <v>24.0</v>
      </c>
      <c r="AE176" s="3">
        <v>0.0</v>
      </c>
      <c r="AF176" s="3">
        <v>0.0</v>
      </c>
      <c r="AG176" s="3">
        <v>1.0</v>
      </c>
      <c r="AH176" s="3">
        <v>14.0</v>
      </c>
      <c r="AI176" s="3">
        <v>0.0</v>
      </c>
      <c r="AJ176" s="3">
        <v>0.0</v>
      </c>
      <c r="AK176" s="3">
        <v>1.0</v>
      </c>
    </row>
    <row r="177">
      <c r="A177" s="10">
        <f t="shared" si="1"/>
        <v>173</v>
      </c>
      <c r="B177" s="20" t="s">
        <v>385</v>
      </c>
      <c r="C177" s="21">
        <v>44812.0</v>
      </c>
      <c r="D177" s="22" t="s">
        <v>386</v>
      </c>
      <c r="E177" s="3">
        <v>0.0</v>
      </c>
      <c r="F177" s="3">
        <v>456.0</v>
      </c>
      <c r="G177" s="3">
        <v>0.0</v>
      </c>
      <c r="H177" s="3">
        <v>0.0</v>
      </c>
      <c r="I177" s="3">
        <v>44.0</v>
      </c>
      <c r="J177" s="3">
        <v>184.0</v>
      </c>
      <c r="K177" s="3">
        <v>0.0</v>
      </c>
      <c r="L177" s="3">
        <v>0.0</v>
      </c>
      <c r="M177" s="3">
        <v>19.0</v>
      </c>
      <c r="N177" s="3">
        <v>104.0</v>
      </c>
      <c r="O177" s="3">
        <v>0.0</v>
      </c>
      <c r="P177" s="3">
        <v>0.0</v>
      </c>
      <c r="Q177" s="3">
        <v>10.0</v>
      </c>
      <c r="R177" s="3">
        <v>64.0</v>
      </c>
      <c r="S177" s="3">
        <v>0.0</v>
      </c>
      <c r="T177" s="3">
        <v>0.0</v>
      </c>
      <c r="U177" s="3">
        <v>5.0</v>
      </c>
      <c r="V177" s="3">
        <v>39.0</v>
      </c>
      <c r="W177" s="3">
        <v>0.0</v>
      </c>
      <c r="X177" s="3">
        <v>0.0</v>
      </c>
      <c r="Y177" s="3">
        <v>2.0</v>
      </c>
      <c r="Z177" s="3">
        <v>31.0</v>
      </c>
      <c r="AA177" s="3">
        <v>0.0</v>
      </c>
      <c r="AB177" s="3">
        <v>0.0</v>
      </c>
      <c r="AC177" s="3">
        <v>2.0</v>
      </c>
      <c r="AD177" s="3">
        <v>23.0</v>
      </c>
      <c r="AE177" s="3">
        <v>0.0</v>
      </c>
      <c r="AF177" s="3">
        <v>0.0</v>
      </c>
      <c r="AG177" s="3">
        <v>2.0</v>
      </c>
      <c r="AH177" s="3">
        <v>11.0</v>
      </c>
      <c r="AI177" s="3">
        <v>0.0</v>
      </c>
      <c r="AJ177" s="3">
        <v>0.0</v>
      </c>
      <c r="AK177" s="3">
        <v>4.0</v>
      </c>
    </row>
    <row r="178">
      <c r="A178" s="10">
        <f t="shared" si="1"/>
        <v>174</v>
      </c>
      <c r="B178" s="20" t="s">
        <v>387</v>
      </c>
      <c r="C178" s="21">
        <v>44812.0</v>
      </c>
      <c r="D178" s="27" t="s">
        <v>388</v>
      </c>
      <c r="E178" s="3">
        <v>0.0</v>
      </c>
      <c r="F178" s="3">
        <v>476.0</v>
      </c>
      <c r="G178" s="3">
        <v>0.0</v>
      </c>
      <c r="H178" s="3">
        <v>0.0</v>
      </c>
      <c r="I178" s="3">
        <v>24.0</v>
      </c>
      <c r="J178" s="3">
        <v>196.0</v>
      </c>
      <c r="K178" s="3">
        <v>0.0</v>
      </c>
      <c r="L178" s="3">
        <v>0.0</v>
      </c>
      <c r="M178" s="3">
        <v>7.0</v>
      </c>
      <c r="N178" s="3">
        <v>112.0</v>
      </c>
      <c r="O178" s="3">
        <v>0.0</v>
      </c>
      <c r="P178" s="3">
        <v>0.0</v>
      </c>
      <c r="Q178" s="3">
        <v>2.0</v>
      </c>
      <c r="R178" s="3">
        <v>64.0</v>
      </c>
      <c r="S178" s="3">
        <v>0.0</v>
      </c>
      <c r="T178" s="3">
        <v>0.0</v>
      </c>
      <c r="U178" s="3">
        <v>5.0</v>
      </c>
      <c r="V178" s="3">
        <v>39.0</v>
      </c>
      <c r="W178" s="3">
        <v>0.0</v>
      </c>
      <c r="X178" s="3">
        <v>0.0</v>
      </c>
      <c r="Y178" s="3">
        <v>2.0</v>
      </c>
      <c r="Z178" s="3">
        <v>30.0</v>
      </c>
      <c r="AA178" s="3">
        <v>0.0</v>
      </c>
      <c r="AB178" s="3">
        <v>0.0</v>
      </c>
      <c r="AC178" s="3">
        <v>3.0</v>
      </c>
      <c r="AD178" s="3">
        <v>24.0</v>
      </c>
      <c r="AE178" s="3">
        <v>0.0</v>
      </c>
      <c r="AF178" s="3">
        <v>0.0</v>
      </c>
      <c r="AG178" s="3">
        <v>1.0</v>
      </c>
      <c r="AH178" s="3">
        <v>11.0</v>
      </c>
      <c r="AI178" s="3">
        <v>0.0</v>
      </c>
      <c r="AJ178" s="3">
        <v>0.0</v>
      </c>
      <c r="AK178" s="3">
        <v>4.0</v>
      </c>
    </row>
    <row r="179">
      <c r="A179" s="10">
        <f t="shared" si="1"/>
        <v>175</v>
      </c>
      <c r="B179" s="20" t="s">
        <v>389</v>
      </c>
      <c r="C179" s="21">
        <v>44812.0</v>
      </c>
      <c r="D179" s="27" t="s">
        <v>390</v>
      </c>
      <c r="E179" s="3">
        <v>0.0</v>
      </c>
      <c r="F179" s="3">
        <v>466.0</v>
      </c>
      <c r="G179" s="3">
        <v>0.0</v>
      </c>
      <c r="H179" s="3">
        <v>0.0</v>
      </c>
      <c r="I179" s="3">
        <v>34.0</v>
      </c>
      <c r="J179" s="3">
        <v>191.0</v>
      </c>
      <c r="K179" s="3">
        <v>0.0</v>
      </c>
      <c r="L179" s="3">
        <v>0.0</v>
      </c>
      <c r="M179" s="3">
        <v>12.0</v>
      </c>
      <c r="N179" s="3">
        <v>106.0</v>
      </c>
      <c r="O179" s="3">
        <v>0.0</v>
      </c>
      <c r="P179" s="3">
        <v>0.0</v>
      </c>
      <c r="Q179" s="3">
        <v>8.0</v>
      </c>
      <c r="R179" s="3">
        <v>65.0</v>
      </c>
      <c r="S179" s="3">
        <v>0.0</v>
      </c>
      <c r="T179" s="3">
        <v>0.0</v>
      </c>
      <c r="U179" s="3">
        <v>4.0</v>
      </c>
      <c r="V179" s="3">
        <v>38.0</v>
      </c>
      <c r="W179" s="3">
        <v>0.0</v>
      </c>
      <c r="X179" s="3">
        <v>0.0</v>
      </c>
      <c r="Y179" s="3">
        <v>3.0</v>
      </c>
      <c r="Z179" s="3">
        <v>31.0</v>
      </c>
      <c r="AA179" s="3">
        <v>0.0</v>
      </c>
      <c r="AB179" s="3">
        <v>0.0</v>
      </c>
      <c r="AC179" s="3">
        <v>2.0</v>
      </c>
      <c r="AD179" s="3">
        <v>23.0</v>
      </c>
      <c r="AE179" s="3">
        <v>0.0</v>
      </c>
      <c r="AF179" s="3">
        <v>0.0</v>
      </c>
      <c r="AG179" s="3">
        <v>2.0</v>
      </c>
      <c r="AH179" s="3">
        <v>12.0</v>
      </c>
      <c r="AI179" s="3">
        <v>0.0</v>
      </c>
      <c r="AJ179" s="3">
        <v>0.0</v>
      </c>
      <c r="AK179" s="3">
        <v>3.0</v>
      </c>
    </row>
    <row r="180">
      <c r="A180" s="10">
        <f t="shared" si="1"/>
        <v>176</v>
      </c>
      <c r="B180" s="20" t="s">
        <v>391</v>
      </c>
      <c r="C180" s="21">
        <v>44812.0</v>
      </c>
      <c r="D180" s="27" t="s">
        <v>392</v>
      </c>
      <c r="E180" s="3">
        <v>0.0</v>
      </c>
      <c r="F180" s="3">
        <v>469.0</v>
      </c>
      <c r="G180" s="3">
        <v>0.0</v>
      </c>
      <c r="H180" s="3">
        <v>0.0</v>
      </c>
      <c r="I180" s="3">
        <v>31.0</v>
      </c>
      <c r="J180" s="3">
        <v>191.0</v>
      </c>
      <c r="K180" s="3">
        <v>0.0</v>
      </c>
      <c r="L180" s="3">
        <v>0.0</v>
      </c>
      <c r="M180" s="3">
        <v>12.0</v>
      </c>
      <c r="N180" s="3">
        <v>107.0</v>
      </c>
      <c r="O180" s="3">
        <v>0.0</v>
      </c>
      <c r="P180" s="3">
        <v>0.0</v>
      </c>
      <c r="Q180" s="3">
        <v>7.0</v>
      </c>
      <c r="R180" s="3">
        <v>65.0</v>
      </c>
      <c r="S180" s="3">
        <v>0.0</v>
      </c>
      <c r="T180" s="3">
        <v>0.0</v>
      </c>
      <c r="U180" s="3">
        <v>4.0</v>
      </c>
      <c r="V180" s="3">
        <v>37.0</v>
      </c>
      <c r="W180" s="3">
        <v>0.0</v>
      </c>
      <c r="X180" s="3">
        <v>0.0</v>
      </c>
      <c r="Y180" s="3">
        <v>4.0</v>
      </c>
      <c r="Z180" s="3">
        <v>31.0</v>
      </c>
      <c r="AA180" s="3">
        <v>0.0</v>
      </c>
      <c r="AB180" s="3">
        <v>0.0</v>
      </c>
      <c r="AC180" s="3">
        <v>2.0</v>
      </c>
      <c r="AD180" s="3">
        <v>24.0</v>
      </c>
      <c r="AE180" s="3">
        <v>0.0</v>
      </c>
      <c r="AF180" s="3">
        <v>0.0</v>
      </c>
      <c r="AG180" s="3">
        <v>1.0</v>
      </c>
      <c r="AH180" s="3">
        <v>14.0</v>
      </c>
      <c r="AI180" s="3">
        <v>0.0</v>
      </c>
      <c r="AJ180" s="3">
        <v>0.0</v>
      </c>
      <c r="AK180" s="3">
        <v>1.0</v>
      </c>
    </row>
    <row r="181">
      <c r="A181" s="10">
        <f t="shared" si="1"/>
        <v>177</v>
      </c>
      <c r="B181" s="28" t="s">
        <v>393</v>
      </c>
      <c r="C181" s="21">
        <v>44812.0</v>
      </c>
      <c r="D181" s="22" t="s">
        <v>394</v>
      </c>
      <c r="E181" s="3">
        <v>0.0</v>
      </c>
      <c r="F181" s="3">
        <v>466.0</v>
      </c>
      <c r="G181" s="3">
        <v>0.0</v>
      </c>
      <c r="H181" s="3">
        <v>0.0</v>
      </c>
      <c r="I181" s="3">
        <v>34.0</v>
      </c>
      <c r="J181" s="3">
        <v>194.0</v>
      </c>
      <c r="K181" s="3">
        <v>0.0</v>
      </c>
      <c r="L181" s="3">
        <v>0.0</v>
      </c>
      <c r="M181" s="3">
        <v>9.0</v>
      </c>
      <c r="N181" s="3">
        <v>103.0</v>
      </c>
      <c r="O181" s="3">
        <v>0.0</v>
      </c>
      <c r="P181" s="3">
        <v>0.0</v>
      </c>
      <c r="Q181" s="3">
        <v>11.0</v>
      </c>
      <c r="R181" s="3">
        <v>64.0</v>
      </c>
      <c r="S181" s="3">
        <v>0.0</v>
      </c>
      <c r="T181" s="3">
        <v>0.0</v>
      </c>
      <c r="U181" s="3">
        <v>5.0</v>
      </c>
      <c r="V181" s="3">
        <v>35.0</v>
      </c>
      <c r="W181" s="3">
        <v>0.0</v>
      </c>
      <c r="X181" s="3">
        <v>0.0</v>
      </c>
      <c r="Y181" s="3">
        <v>6.0</v>
      </c>
      <c r="Z181" s="3">
        <v>32.0</v>
      </c>
      <c r="AA181" s="3">
        <v>0.0</v>
      </c>
      <c r="AB181" s="3">
        <v>0.0</v>
      </c>
      <c r="AC181" s="3">
        <v>1.0</v>
      </c>
      <c r="AD181" s="3">
        <v>24.0</v>
      </c>
      <c r="AE181" s="3">
        <v>0.0</v>
      </c>
      <c r="AF181" s="3">
        <v>0.0</v>
      </c>
      <c r="AG181" s="3">
        <v>1.0</v>
      </c>
      <c r="AH181" s="3">
        <v>14.0</v>
      </c>
      <c r="AI181" s="3">
        <v>0.0</v>
      </c>
      <c r="AJ181" s="3">
        <v>0.0</v>
      </c>
      <c r="AK181" s="3">
        <v>1.0</v>
      </c>
    </row>
    <row r="182">
      <c r="A182" s="10">
        <f t="shared" si="1"/>
        <v>178</v>
      </c>
      <c r="B182" s="28" t="s">
        <v>393</v>
      </c>
      <c r="C182" s="21">
        <v>44812.0</v>
      </c>
      <c r="D182" s="22" t="s">
        <v>394</v>
      </c>
      <c r="E182" s="3">
        <v>0.0</v>
      </c>
      <c r="F182" s="3">
        <v>466.0</v>
      </c>
      <c r="G182" s="3">
        <v>0.0</v>
      </c>
      <c r="H182" s="3">
        <v>0.0</v>
      </c>
      <c r="I182" s="3">
        <v>34.0</v>
      </c>
      <c r="J182" s="3">
        <v>194.0</v>
      </c>
      <c r="K182" s="3">
        <v>0.0</v>
      </c>
      <c r="L182" s="3">
        <v>0.0</v>
      </c>
      <c r="M182" s="3">
        <v>9.0</v>
      </c>
      <c r="N182" s="3">
        <v>103.0</v>
      </c>
      <c r="O182" s="3">
        <v>0.0</v>
      </c>
      <c r="P182" s="3">
        <v>0.0</v>
      </c>
      <c r="Q182" s="3">
        <v>11.0</v>
      </c>
      <c r="R182" s="3">
        <v>64.0</v>
      </c>
      <c r="S182" s="3">
        <v>0.0</v>
      </c>
      <c r="T182" s="3">
        <v>0.0</v>
      </c>
      <c r="U182" s="3">
        <v>5.0</v>
      </c>
      <c r="V182" s="3">
        <v>35.0</v>
      </c>
      <c r="W182" s="3">
        <v>0.0</v>
      </c>
      <c r="X182" s="3">
        <v>0.0</v>
      </c>
      <c r="Y182" s="3">
        <v>6.0</v>
      </c>
      <c r="Z182" s="3">
        <v>32.0</v>
      </c>
      <c r="AA182" s="3">
        <v>0.0</v>
      </c>
      <c r="AB182" s="3">
        <v>0.0</v>
      </c>
      <c r="AC182" s="3">
        <v>1.0</v>
      </c>
      <c r="AD182" s="3">
        <v>24.0</v>
      </c>
      <c r="AE182" s="3">
        <v>0.0</v>
      </c>
      <c r="AF182" s="3">
        <v>0.0</v>
      </c>
      <c r="AG182" s="3">
        <v>1.0</v>
      </c>
      <c r="AH182" s="3">
        <v>14.0</v>
      </c>
      <c r="AI182" s="3">
        <v>0.0</v>
      </c>
      <c r="AJ182" s="3">
        <v>0.0</v>
      </c>
      <c r="AK182" s="3">
        <v>1.0</v>
      </c>
    </row>
    <row r="183">
      <c r="A183" s="10">
        <f t="shared" si="1"/>
        <v>179</v>
      </c>
      <c r="B183" s="28" t="s">
        <v>395</v>
      </c>
      <c r="C183" s="21">
        <v>44817.0</v>
      </c>
      <c r="D183" s="22" t="s">
        <v>396</v>
      </c>
      <c r="E183" s="3">
        <v>0.0</v>
      </c>
      <c r="F183" s="3">
        <v>484.0</v>
      </c>
      <c r="G183" s="3">
        <v>0.0</v>
      </c>
      <c r="H183" s="3">
        <v>0.0</v>
      </c>
      <c r="I183" s="3">
        <v>16.0</v>
      </c>
      <c r="J183" s="3">
        <v>197.0</v>
      </c>
      <c r="K183" s="3">
        <v>0.0</v>
      </c>
      <c r="L183" s="3">
        <v>0.0</v>
      </c>
      <c r="M183" s="3">
        <v>6.0</v>
      </c>
      <c r="N183" s="3">
        <v>111.0</v>
      </c>
      <c r="O183" s="3">
        <v>0.0</v>
      </c>
      <c r="P183" s="3">
        <v>0.0</v>
      </c>
      <c r="Q183" s="3">
        <v>3.0</v>
      </c>
      <c r="R183" s="3">
        <v>66.0</v>
      </c>
      <c r="S183" s="3">
        <v>0.0</v>
      </c>
      <c r="T183" s="3">
        <v>0.0</v>
      </c>
      <c r="U183" s="3">
        <v>3.0</v>
      </c>
      <c r="V183" s="3">
        <v>41.0</v>
      </c>
      <c r="W183" s="3">
        <v>0.0</v>
      </c>
      <c r="X183" s="3">
        <v>0.0</v>
      </c>
      <c r="Y183" s="3">
        <v>0.0</v>
      </c>
      <c r="Z183" s="3">
        <v>31.0</v>
      </c>
      <c r="AA183" s="3">
        <v>0.0</v>
      </c>
      <c r="AB183" s="3">
        <v>0.0</v>
      </c>
      <c r="AC183" s="3">
        <v>2.0</v>
      </c>
      <c r="AD183" s="3">
        <v>23.0</v>
      </c>
      <c r="AE183" s="3">
        <v>0.0</v>
      </c>
      <c r="AF183" s="3">
        <v>0.0</v>
      </c>
      <c r="AG183" s="3">
        <v>2.0</v>
      </c>
      <c r="AH183" s="3">
        <v>15.0</v>
      </c>
      <c r="AI183" s="3">
        <v>0.0</v>
      </c>
      <c r="AJ183" s="3">
        <v>0.0</v>
      </c>
      <c r="AK183" s="3">
        <v>0.0</v>
      </c>
    </row>
    <row r="184">
      <c r="A184" s="10">
        <f t="shared" si="1"/>
        <v>180</v>
      </c>
      <c r="B184" s="28" t="s">
        <v>397</v>
      </c>
      <c r="C184" s="21">
        <v>44817.0</v>
      </c>
      <c r="D184" s="27" t="s">
        <v>398</v>
      </c>
      <c r="E184" s="3">
        <v>0.0</v>
      </c>
      <c r="F184" s="3">
        <v>485.0</v>
      </c>
      <c r="G184" s="3">
        <v>0.0</v>
      </c>
      <c r="H184" s="3">
        <v>0.0</v>
      </c>
      <c r="I184" s="3">
        <v>15.0</v>
      </c>
      <c r="J184" s="3">
        <v>198.0</v>
      </c>
      <c r="K184" s="3">
        <v>0.0</v>
      </c>
      <c r="L184" s="3">
        <v>0.0</v>
      </c>
      <c r="M184" s="3">
        <v>5.0</v>
      </c>
      <c r="N184" s="3">
        <v>108.0</v>
      </c>
      <c r="O184" s="3">
        <v>0.0</v>
      </c>
      <c r="P184" s="3">
        <v>0.0</v>
      </c>
      <c r="Q184" s="3">
        <v>6.0</v>
      </c>
      <c r="R184" s="3">
        <v>68.0</v>
      </c>
      <c r="S184" s="3">
        <v>0.0</v>
      </c>
      <c r="T184" s="3">
        <v>0.0</v>
      </c>
      <c r="U184" s="3">
        <v>1.0</v>
      </c>
      <c r="V184" s="3">
        <v>40.0</v>
      </c>
      <c r="W184" s="3">
        <v>0.0</v>
      </c>
      <c r="X184" s="3">
        <v>0.0</v>
      </c>
      <c r="Y184" s="3">
        <v>1.0</v>
      </c>
      <c r="Z184" s="3">
        <v>32.0</v>
      </c>
      <c r="AA184" s="3">
        <v>0.0</v>
      </c>
      <c r="AB184" s="3">
        <v>0.0</v>
      </c>
      <c r="AC184" s="3">
        <v>1.0</v>
      </c>
      <c r="AD184" s="3">
        <v>24.0</v>
      </c>
      <c r="AE184" s="3">
        <v>0.0</v>
      </c>
      <c r="AF184" s="3">
        <v>0.0</v>
      </c>
      <c r="AG184" s="3">
        <v>1.0</v>
      </c>
      <c r="AH184" s="3">
        <v>15.0</v>
      </c>
      <c r="AI184" s="3">
        <v>0.0</v>
      </c>
      <c r="AJ184" s="3">
        <v>0.0</v>
      </c>
      <c r="AK184" s="3">
        <v>0.0</v>
      </c>
    </row>
    <row r="185">
      <c r="A185" s="10">
        <f t="shared" si="1"/>
        <v>181</v>
      </c>
      <c r="B185" s="28" t="s">
        <v>399</v>
      </c>
      <c r="C185" s="21">
        <v>44817.0</v>
      </c>
      <c r="D185" s="22" t="s">
        <v>400</v>
      </c>
      <c r="E185" s="3">
        <v>0.0</v>
      </c>
      <c r="F185" s="3">
        <v>488.0</v>
      </c>
      <c r="G185" s="3">
        <v>0.0</v>
      </c>
      <c r="H185" s="3">
        <v>0.0</v>
      </c>
      <c r="I185" s="3">
        <v>12.0</v>
      </c>
      <c r="J185" s="3">
        <v>198.0</v>
      </c>
      <c r="K185" s="3">
        <v>0.0</v>
      </c>
      <c r="L185" s="3">
        <v>0.0</v>
      </c>
      <c r="M185" s="3">
        <v>5.0</v>
      </c>
      <c r="N185" s="3">
        <v>111.0</v>
      </c>
      <c r="O185" s="3">
        <v>0.0</v>
      </c>
      <c r="P185" s="3">
        <v>0.0</v>
      </c>
      <c r="Q185" s="3">
        <v>3.0</v>
      </c>
      <c r="R185" s="3">
        <v>66.0</v>
      </c>
      <c r="S185" s="3">
        <v>0.0</v>
      </c>
      <c r="T185" s="3">
        <v>0.0</v>
      </c>
      <c r="V185" s="3">
        <v>41.0</v>
      </c>
      <c r="W185" s="3">
        <v>0.0</v>
      </c>
      <c r="X185" s="3">
        <v>0.0</v>
      </c>
      <c r="Y185" s="3">
        <v>0.0</v>
      </c>
      <c r="Z185" s="3">
        <v>33.0</v>
      </c>
      <c r="AA185" s="3">
        <v>0.0</v>
      </c>
      <c r="AB185" s="3">
        <v>0.0</v>
      </c>
      <c r="AC185" s="3">
        <v>0.0</v>
      </c>
      <c r="AD185" s="3">
        <v>24.0</v>
      </c>
      <c r="AE185" s="3">
        <v>0.0</v>
      </c>
      <c r="AF185" s="3">
        <v>0.0</v>
      </c>
      <c r="AG185" s="3">
        <v>2.0</v>
      </c>
      <c r="AH185" s="3">
        <v>15.0</v>
      </c>
      <c r="AI185" s="3">
        <v>0.0</v>
      </c>
      <c r="AJ185" s="3">
        <v>0.0</v>
      </c>
      <c r="AK185" s="3">
        <v>0.0</v>
      </c>
    </row>
    <row r="186">
      <c r="A186" s="10">
        <f t="shared" si="1"/>
        <v>182</v>
      </c>
      <c r="B186" s="28" t="s">
        <v>401</v>
      </c>
      <c r="C186" s="21">
        <v>44817.0</v>
      </c>
      <c r="D186" s="27" t="s">
        <v>402</v>
      </c>
      <c r="E186" s="3">
        <v>0.0</v>
      </c>
      <c r="F186" s="3">
        <v>489.0</v>
      </c>
      <c r="G186" s="3">
        <v>0.0</v>
      </c>
      <c r="H186" s="3">
        <v>0.0</v>
      </c>
      <c r="I186" s="3">
        <v>11.0</v>
      </c>
      <c r="J186" s="3">
        <v>199.0</v>
      </c>
      <c r="K186" s="3">
        <v>0.0</v>
      </c>
      <c r="L186" s="3">
        <v>0.0</v>
      </c>
      <c r="M186" s="3">
        <v>4.0</v>
      </c>
      <c r="N186" s="3">
        <v>112.0</v>
      </c>
      <c r="O186" s="3">
        <v>0.0</v>
      </c>
      <c r="P186" s="3">
        <v>0.0</v>
      </c>
      <c r="Q186" s="3">
        <v>2.0</v>
      </c>
      <c r="R186" s="3">
        <v>67.0</v>
      </c>
      <c r="S186" s="3">
        <v>0.0</v>
      </c>
      <c r="T186" s="3">
        <v>0.0</v>
      </c>
      <c r="U186" s="3">
        <v>2.0</v>
      </c>
      <c r="V186" s="3">
        <v>41.0</v>
      </c>
      <c r="W186" s="3">
        <v>0.0</v>
      </c>
      <c r="X186" s="3">
        <v>0.0</v>
      </c>
      <c r="Y186" s="3">
        <v>0.0</v>
      </c>
      <c r="Z186" s="3">
        <v>31.0</v>
      </c>
      <c r="AA186" s="3">
        <v>0.0</v>
      </c>
      <c r="AB186" s="3">
        <v>0.0</v>
      </c>
      <c r="AC186" s="3">
        <v>2.0</v>
      </c>
      <c r="AD186" s="3">
        <v>24.0</v>
      </c>
      <c r="AE186" s="3">
        <v>0.0</v>
      </c>
      <c r="AF186" s="3">
        <v>0.0</v>
      </c>
      <c r="AG186" s="3">
        <v>1.0</v>
      </c>
      <c r="AH186" s="3">
        <v>15.0</v>
      </c>
      <c r="AI186" s="3">
        <v>0.0</v>
      </c>
      <c r="AJ186" s="3">
        <v>0.0</v>
      </c>
      <c r="AK186" s="3">
        <v>0.0</v>
      </c>
    </row>
    <row r="187">
      <c r="A187" s="10">
        <f t="shared" si="1"/>
        <v>183</v>
      </c>
      <c r="B187" s="28" t="s">
        <v>403</v>
      </c>
      <c r="C187" s="21">
        <v>44817.0</v>
      </c>
      <c r="D187" s="22" t="s">
        <v>404</v>
      </c>
      <c r="E187" s="3">
        <v>0.0</v>
      </c>
      <c r="F187" s="3">
        <v>483.0</v>
      </c>
      <c r="G187" s="3">
        <v>0.0</v>
      </c>
      <c r="H187" s="3">
        <v>0.0</v>
      </c>
      <c r="I187" s="3">
        <v>17.0</v>
      </c>
      <c r="J187" s="3">
        <v>194.0</v>
      </c>
      <c r="K187" s="3">
        <v>0.0</v>
      </c>
      <c r="L187" s="3">
        <v>0.0</v>
      </c>
      <c r="M187" s="3">
        <v>9.0</v>
      </c>
      <c r="N187" s="3">
        <v>112.0</v>
      </c>
      <c r="O187" s="3">
        <v>0.0</v>
      </c>
      <c r="P187" s="3">
        <v>0.0</v>
      </c>
      <c r="Q187" s="3">
        <v>2.0</v>
      </c>
      <c r="R187" s="3">
        <v>66.0</v>
      </c>
      <c r="S187" s="3">
        <v>0.0</v>
      </c>
      <c r="T187" s="3">
        <v>0.0</v>
      </c>
      <c r="U187" s="3">
        <v>3.0</v>
      </c>
      <c r="V187" s="3">
        <v>41.0</v>
      </c>
      <c r="W187" s="3">
        <v>0.0</v>
      </c>
      <c r="X187" s="3">
        <v>0.0</v>
      </c>
      <c r="Y187" s="3">
        <v>0.0</v>
      </c>
      <c r="Z187" s="3">
        <v>32.0</v>
      </c>
      <c r="AA187" s="3">
        <v>0.0</v>
      </c>
      <c r="AB187" s="3">
        <v>0.0</v>
      </c>
      <c r="AC187" s="3">
        <v>1.0</v>
      </c>
      <c r="AD187" s="3">
        <v>23.0</v>
      </c>
      <c r="AE187" s="3">
        <v>0.0</v>
      </c>
      <c r="AF187" s="3">
        <v>0.0</v>
      </c>
      <c r="AG187" s="3">
        <v>2.0</v>
      </c>
      <c r="AH187" s="3">
        <v>15.0</v>
      </c>
      <c r="AI187" s="3">
        <v>0.0</v>
      </c>
      <c r="AJ187" s="3">
        <v>0.0</v>
      </c>
      <c r="AK187" s="3">
        <v>0.0</v>
      </c>
    </row>
    <row r="188">
      <c r="A188" s="10">
        <f t="shared" si="1"/>
        <v>184</v>
      </c>
      <c r="B188" s="28" t="s">
        <v>405</v>
      </c>
      <c r="C188" s="21">
        <v>44818.0</v>
      </c>
      <c r="D188" s="27" t="s">
        <v>406</v>
      </c>
      <c r="E188" s="3">
        <v>0.0</v>
      </c>
      <c r="F188" s="3">
        <v>335.0</v>
      </c>
      <c r="G188" s="3">
        <v>152.0</v>
      </c>
      <c r="H188" s="3">
        <v>1.0</v>
      </c>
      <c r="I188" s="3">
        <v>12.0</v>
      </c>
      <c r="J188" s="3">
        <v>200.0</v>
      </c>
      <c r="K188" s="3">
        <v>1.0</v>
      </c>
      <c r="L188" s="3">
        <v>0.0</v>
      </c>
      <c r="M188" s="3">
        <v>2.0</v>
      </c>
      <c r="N188" s="3">
        <v>0.0</v>
      </c>
      <c r="O188" s="3">
        <v>112.0</v>
      </c>
      <c r="P188" s="3">
        <v>0.0</v>
      </c>
      <c r="Q188" s="3">
        <v>2.0</v>
      </c>
      <c r="R188" s="3">
        <v>64.0</v>
      </c>
      <c r="S188" s="3">
        <v>2.0</v>
      </c>
      <c r="T188" s="3">
        <v>1.0</v>
      </c>
      <c r="U188" s="3">
        <v>2.0</v>
      </c>
      <c r="V188" s="3">
        <v>41.0</v>
      </c>
      <c r="W188" s="3">
        <v>0.0</v>
      </c>
      <c r="X188" s="3">
        <v>0.0</v>
      </c>
      <c r="Y188" s="3">
        <v>0.0</v>
      </c>
      <c r="Z188" s="3">
        <v>30.0</v>
      </c>
      <c r="AA188" s="3">
        <v>0.0</v>
      </c>
      <c r="AB188" s="3">
        <v>0.0</v>
      </c>
      <c r="AC188" s="3">
        <v>3.0</v>
      </c>
      <c r="AD188" s="3">
        <v>0.0</v>
      </c>
      <c r="AE188" s="3">
        <v>23.0</v>
      </c>
      <c r="AF188" s="3">
        <v>0.0</v>
      </c>
      <c r="AG188" s="3">
        <v>2.0</v>
      </c>
      <c r="AH188" s="3">
        <v>0.0</v>
      </c>
      <c r="AI188" s="3">
        <v>14.0</v>
      </c>
      <c r="AJ188" s="3">
        <v>0.0</v>
      </c>
      <c r="AK188" s="3">
        <v>1.0</v>
      </c>
    </row>
    <row r="189">
      <c r="A189" s="10">
        <f t="shared" si="1"/>
        <v>185</v>
      </c>
      <c r="B189" s="28" t="s">
        <v>407</v>
      </c>
      <c r="C189" s="21">
        <v>44826.0</v>
      </c>
      <c r="D189" s="22" t="s">
        <v>408</v>
      </c>
      <c r="E189" s="3">
        <v>0.0</v>
      </c>
      <c r="F189" s="3">
        <v>465.0</v>
      </c>
      <c r="G189" s="3">
        <v>0.0</v>
      </c>
      <c r="H189" s="3">
        <v>0.0</v>
      </c>
      <c r="I189" s="3">
        <v>35.0</v>
      </c>
      <c r="J189" s="3">
        <v>190.0</v>
      </c>
      <c r="K189" s="3">
        <v>0.0</v>
      </c>
      <c r="L189" s="3">
        <v>0.0</v>
      </c>
      <c r="M189" s="3">
        <v>13.0</v>
      </c>
      <c r="N189" s="3">
        <v>107.0</v>
      </c>
      <c r="O189" s="3">
        <v>0.0</v>
      </c>
      <c r="P189" s="3">
        <v>0.0</v>
      </c>
      <c r="Q189" s="3">
        <v>7.0</v>
      </c>
      <c r="R189" s="3">
        <v>61.0</v>
      </c>
      <c r="S189" s="3">
        <v>0.0</v>
      </c>
      <c r="T189" s="3">
        <v>0.0</v>
      </c>
      <c r="U189" s="3">
        <v>8.0</v>
      </c>
      <c r="V189" s="3">
        <v>37.0</v>
      </c>
      <c r="W189" s="3">
        <v>0.0</v>
      </c>
      <c r="X189" s="3">
        <v>0.0</v>
      </c>
      <c r="Y189" s="3">
        <v>4.0</v>
      </c>
      <c r="Z189" s="3">
        <v>31.0</v>
      </c>
      <c r="AA189" s="3">
        <v>0.0</v>
      </c>
      <c r="AB189" s="3">
        <v>0.0</v>
      </c>
      <c r="AC189" s="3">
        <v>2.0</v>
      </c>
      <c r="AD189" s="3">
        <v>24.0</v>
      </c>
      <c r="AE189" s="3">
        <v>0.0</v>
      </c>
      <c r="AF189" s="3">
        <v>0.0</v>
      </c>
      <c r="AG189" s="3">
        <v>1.0</v>
      </c>
      <c r="AH189" s="3">
        <v>15.0</v>
      </c>
      <c r="AI189" s="3">
        <v>0.0</v>
      </c>
      <c r="AJ189" s="3">
        <v>0.0</v>
      </c>
      <c r="AK189" s="3">
        <v>0.0</v>
      </c>
    </row>
    <row r="190">
      <c r="A190" s="10">
        <f t="shared" si="1"/>
        <v>186</v>
      </c>
      <c r="B190" s="28" t="s">
        <v>409</v>
      </c>
      <c r="C190" s="21">
        <v>44826.0</v>
      </c>
      <c r="D190" s="22" t="s">
        <v>410</v>
      </c>
      <c r="E190" s="3">
        <v>0.0</v>
      </c>
      <c r="F190" s="3">
        <v>468.0</v>
      </c>
      <c r="G190" s="3">
        <v>0.0</v>
      </c>
      <c r="H190" s="3">
        <v>2.0</v>
      </c>
      <c r="I190" s="3">
        <v>30.0</v>
      </c>
      <c r="J190" s="3">
        <v>193.0</v>
      </c>
      <c r="K190" s="3">
        <v>0.0</v>
      </c>
      <c r="L190" s="3">
        <v>0.0</v>
      </c>
      <c r="M190" s="3">
        <v>10.0</v>
      </c>
      <c r="N190" s="3">
        <v>106.0</v>
      </c>
      <c r="O190" s="3">
        <v>0.0</v>
      </c>
      <c r="P190" s="3">
        <v>2.0</v>
      </c>
      <c r="Q190" s="3">
        <v>6.0</v>
      </c>
      <c r="R190" s="3">
        <v>58.0</v>
      </c>
      <c r="S190" s="3">
        <v>0.0</v>
      </c>
      <c r="T190" s="3">
        <v>0.0</v>
      </c>
      <c r="U190" s="3">
        <v>11.0</v>
      </c>
      <c r="V190" s="3">
        <v>39.0</v>
      </c>
      <c r="W190" s="3">
        <v>0.0</v>
      </c>
      <c r="X190" s="3">
        <v>0.0</v>
      </c>
      <c r="Y190" s="3">
        <v>2.0</v>
      </c>
      <c r="Z190" s="3">
        <v>32.0</v>
      </c>
      <c r="AA190" s="3">
        <v>0.0</v>
      </c>
      <c r="AB190" s="3">
        <v>0.0</v>
      </c>
      <c r="AC190" s="3">
        <v>1.0</v>
      </c>
      <c r="AD190" s="3">
        <v>25.0</v>
      </c>
      <c r="AE190" s="3">
        <v>0.0</v>
      </c>
      <c r="AF190" s="3">
        <v>0.0</v>
      </c>
      <c r="AG190" s="3">
        <v>0.0</v>
      </c>
      <c r="AH190" s="3">
        <v>15.0</v>
      </c>
      <c r="AI190" s="3">
        <v>0.0</v>
      </c>
      <c r="AJ190" s="3">
        <v>0.0</v>
      </c>
      <c r="AK190" s="3">
        <v>0.0</v>
      </c>
    </row>
    <row r="191">
      <c r="A191" s="10">
        <f t="shared" si="1"/>
        <v>187</v>
      </c>
      <c r="B191" s="28" t="s">
        <v>411</v>
      </c>
      <c r="C191" s="21">
        <v>44826.0</v>
      </c>
      <c r="D191" s="22" t="s">
        <v>412</v>
      </c>
      <c r="E191" s="3">
        <v>0.0</v>
      </c>
      <c r="F191" s="3">
        <v>472.0</v>
      </c>
      <c r="G191" s="3">
        <v>0.0</v>
      </c>
      <c r="H191" s="3">
        <v>0.0</v>
      </c>
      <c r="I191" s="3">
        <v>28.0</v>
      </c>
      <c r="J191" s="3">
        <v>195.0</v>
      </c>
      <c r="K191" s="3">
        <v>0.0</v>
      </c>
      <c r="L191" s="3">
        <v>0.0</v>
      </c>
      <c r="M191" s="3">
        <v>8.0</v>
      </c>
      <c r="N191" s="3">
        <v>109.0</v>
      </c>
      <c r="O191" s="3">
        <v>0.0</v>
      </c>
      <c r="P191" s="3">
        <v>0.0</v>
      </c>
      <c r="Q191" s="3">
        <v>5.0</v>
      </c>
      <c r="R191" s="3">
        <v>62.0</v>
      </c>
      <c r="S191" s="3">
        <v>0.0</v>
      </c>
      <c r="T191" s="3">
        <v>0.0</v>
      </c>
      <c r="U191" s="3">
        <v>7.0</v>
      </c>
      <c r="V191" s="3">
        <v>39.0</v>
      </c>
      <c r="W191" s="3">
        <v>0.0</v>
      </c>
      <c r="X191" s="3">
        <v>0.0</v>
      </c>
      <c r="Y191" s="3">
        <v>2.0</v>
      </c>
      <c r="Z191" s="3">
        <v>28.0</v>
      </c>
      <c r="AA191" s="3">
        <v>0.0</v>
      </c>
      <c r="AB191" s="3">
        <v>0.0</v>
      </c>
      <c r="AC191" s="3">
        <v>5.0</v>
      </c>
      <c r="AD191" s="3">
        <v>24.0</v>
      </c>
      <c r="AE191" s="3">
        <v>0.0</v>
      </c>
      <c r="AF191" s="3">
        <v>0.0</v>
      </c>
      <c r="AG191" s="3">
        <v>1.0</v>
      </c>
      <c r="AH191" s="3">
        <v>15.0</v>
      </c>
      <c r="AI191" s="3">
        <v>0.0</v>
      </c>
      <c r="AJ191" s="3">
        <v>0.0</v>
      </c>
      <c r="AK191" s="3">
        <v>0.0</v>
      </c>
    </row>
    <row r="192">
      <c r="A192" s="10">
        <f t="shared" si="1"/>
        <v>188</v>
      </c>
      <c r="B192" s="28" t="s">
        <v>413</v>
      </c>
      <c r="C192" s="21">
        <v>44826.0</v>
      </c>
      <c r="D192" s="22" t="s">
        <v>414</v>
      </c>
      <c r="E192" s="3">
        <v>0.0</v>
      </c>
      <c r="F192" s="3">
        <v>467.0</v>
      </c>
      <c r="G192" s="3">
        <v>0.0</v>
      </c>
      <c r="H192" s="3">
        <v>3.0</v>
      </c>
      <c r="I192" s="3">
        <v>30.0</v>
      </c>
      <c r="J192" s="3">
        <v>186.0</v>
      </c>
      <c r="K192" s="3">
        <v>0.0</v>
      </c>
      <c r="L192" s="3">
        <v>0.0</v>
      </c>
      <c r="M192" s="3">
        <v>17.0</v>
      </c>
      <c r="N192" s="3">
        <v>103.0</v>
      </c>
      <c r="O192" s="3">
        <v>0.0</v>
      </c>
      <c r="P192" s="3">
        <v>3.0</v>
      </c>
      <c r="Q192" s="3">
        <v>8.0</v>
      </c>
      <c r="R192" s="3">
        <v>66.0</v>
      </c>
      <c r="S192" s="3">
        <v>0.0</v>
      </c>
      <c r="T192" s="3">
        <v>0.0</v>
      </c>
      <c r="U192" s="3">
        <v>3.0</v>
      </c>
      <c r="V192" s="3">
        <v>40.0</v>
      </c>
      <c r="W192" s="3">
        <v>0.0</v>
      </c>
      <c r="X192" s="3">
        <v>0.0</v>
      </c>
      <c r="Y192" s="3">
        <v>1.0</v>
      </c>
      <c r="Z192" s="3">
        <v>32.0</v>
      </c>
      <c r="AA192" s="3">
        <v>0.0</v>
      </c>
      <c r="AB192" s="3">
        <v>0.0</v>
      </c>
      <c r="AC192" s="3">
        <v>1.0</v>
      </c>
      <c r="AD192" s="3">
        <v>25.0</v>
      </c>
      <c r="AE192" s="3">
        <v>0.0</v>
      </c>
      <c r="AF192" s="3">
        <v>0.0</v>
      </c>
      <c r="AG192" s="3">
        <v>0.0</v>
      </c>
      <c r="AH192" s="3">
        <v>15.0</v>
      </c>
      <c r="AI192" s="3">
        <v>0.0</v>
      </c>
      <c r="AJ192" s="3">
        <v>0.0</v>
      </c>
      <c r="AK192" s="3">
        <v>0.0</v>
      </c>
    </row>
    <row r="193">
      <c r="A193" s="10">
        <f t="shared" si="1"/>
        <v>189</v>
      </c>
      <c r="B193" s="28" t="s">
        <v>415</v>
      </c>
      <c r="C193" s="21">
        <v>44826.0</v>
      </c>
      <c r="D193" s="22" t="s">
        <v>416</v>
      </c>
      <c r="E193" s="3">
        <v>0.0</v>
      </c>
      <c r="F193" s="3">
        <v>297.0</v>
      </c>
      <c r="G193" s="3">
        <v>173.0</v>
      </c>
      <c r="H193" s="3">
        <v>4.0</v>
      </c>
      <c r="I193" s="3">
        <v>26.0</v>
      </c>
      <c r="J193" s="3">
        <v>27.0</v>
      </c>
      <c r="K193" s="3">
        <v>167.0</v>
      </c>
      <c r="L193" s="3">
        <v>1.0</v>
      </c>
      <c r="M193" s="3">
        <v>8.0</v>
      </c>
      <c r="N193" s="3">
        <v>107.0</v>
      </c>
      <c r="O193" s="3">
        <v>0.0</v>
      </c>
      <c r="P193" s="3">
        <v>0.0</v>
      </c>
      <c r="Q193" s="3">
        <v>7.0</v>
      </c>
      <c r="R193" s="3">
        <v>65.0</v>
      </c>
      <c r="S193" s="3">
        <v>0.0</v>
      </c>
      <c r="T193" s="3">
        <v>0.0</v>
      </c>
      <c r="U193" s="3">
        <v>4.0</v>
      </c>
      <c r="V193" s="3">
        <v>38.0</v>
      </c>
      <c r="W193" s="3">
        <v>3.0</v>
      </c>
      <c r="X193" s="3">
        <v>0.0</v>
      </c>
      <c r="Y193" s="3">
        <v>0.0</v>
      </c>
      <c r="Z193" s="3">
        <v>24.0</v>
      </c>
      <c r="AA193" s="3">
        <v>3.0</v>
      </c>
      <c r="AB193" s="3">
        <v>3.0</v>
      </c>
      <c r="AC193" s="3">
        <v>3.0</v>
      </c>
      <c r="AD193" s="3">
        <v>23.0</v>
      </c>
      <c r="AE193" s="3">
        <v>0.0</v>
      </c>
      <c r="AF193" s="3">
        <v>0.0</v>
      </c>
      <c r="AG193" s="3">
        <v>2.0</v>
      </c>
      <c r="AH193" s="3">
        <v>13.0</v>
      </c>
      <c r="AI193" s="3">
        <v>0.0</v>
      </c>
      <c r="AJ193" s="3">
        <v>0.0</v>
      </c>
      <c r="AK193" s="3">
        <v>2.0</v>
      </c>
    </row>
    <row r="194">
      <c r="A194" s="10">
        <f t="shared" si="1"/>
        <v>190</v>
      </c>
      <c r="B194" s="28" t="s">
        <v>417</v>
      </c>
      <c r="C194" s="21">
        <v>44826.0</v>
      </c>
      <c r="D194" s="22" t="s">
        <v>418</v>
      </c>
      <c r="E194" s="3">
        <v>0.0</v>
      </c>
      <c r="F194" s="3">
        <v>470.0</v>
      </c>
      <c r="G194" s="3">
        <v>0.0</v>
      </c>
      <c r="H194" s="3">
        <v>1.0</v>
      </c>
      <c r="I194" s="3">
        <v>29.0</v>
      </c>
      <c r="J194" s="3">
        <v>196.0</v>
      </c>
      <c r="K194" s="3">
        <v>0.0</v>
      </c>
      <c r="L194" s="3">
        <v>0.0</v>
      </c>
      <c r="M194" s="3">
        <v>7.0</v>
      </c>
      <c r="N194" s="3">
        <v>103.0</v>
      </c>
      <c r="O194" s="3">
        <v>0.0</v>
      </c>
      <c r="P194" s="3">
        <v>0.0</v>
      </c>
      <c r="Q194" s="3">
        <v>11.0</v>
      </c>
      <c r="R194" s="3">
        <v>62.0</v>
      </c>
      <c r="S194" s="3">
        <v>0.0</v>
      </c>
      <c r="T194" s="3">
        <v>1.0</v>
      </c>
      <c r="U194" s="3">
        <v>6.0</v>
      </c>
      <c r="V194" s="3">
        <v>36.0</v>
      </c>
      <c r="W194" s="3">
        <v>0.0</v>
      </c>
      <c r="X194" s="3">
        <v>0.0</v>
      </c>
      <c r="Y194" s="3">
        <v>2.0</v>
      </c>
      <c r="Z194" s="3">
        <v>30.0</v>
      </c>
      <c r="AA194" s="3">
        <v>0.0</v>
      </c>
      <c r="AB194" s="3">
        <v>0.0</v>
      </c>
      <c r="AC194" s="3">
        <v>3.0</v>
      </c>
      <c r="AD194" s="3">
        <v>25.0</v>
      </c>
      <c r="AE194" s="3">
        <v>0.0</v>
      </c>
      <c r="AF194" s="3">
        <v>0.0</v>
      </c>
      <c r="AG194" s="3">
        <v>0.0</v>
      </c>
      <c r="AH194" s="3">
        <v>15.0</v>
      </c>
      <c r="AI194" s="3">
        <v>0.0</v>
      </c>
      <c r="AJ194" s="3">
        <v>0.0</v>
      </c>
      <c r="AK194" s="3">
        <v>0.0</v>
      </c>
    </row>
    <row r="195">
      <c r="A195" s="10">
        <f t="shared" si="1"/>
        <v>191</v>
      </c>
      <c r="B195" s="28" t="s">
        <v>419</v>
      </c>
      <c r="C195" s="29">
        <v>44832.0</v>
      </c>
      <c r="D195" s="22" t="s">
        <v>420</v>
      </c>
      <c r="E195" s="3">
        <v>0.0</v>
      </c>
      <c r="F195" s="3">
        <v>259.0</v>
      </c>
      <c r="G195" s="3">
        <v>212.0</v>
      </c>
      <c r="H195" s="3">
        <v>0.0</v>
      </c>
      <c r="I195" s="3">
        <v>27.0</v>
      </c>
      <c r="J195" s="3">
        <v>188.0</v>
      </c>
      <c r="K195" s="3">
        <v>0.0</v>
      </c>
      <c r="L195" s="3">
        <v>0.0</v>
      </c>
      <c r="M195" s="3">
        <v>14.0</v>
      </c>
      <c r="N195" s="3">
        <v>0.0</v>
      </c>
      <c r="O195" s="3">
        <v>109.0</v>
      </c>
      <c r="P195" s="3">
        <v>0.0</v>
      </c>
      <c r="Q195" s="3">
        <v>5.0</v>
      </c>
      <c r="R195" s="3">
        <v>0.0</v>
      </c>
      <c r="S195" s="3">
        <v>63.0</v>
      </c>
      <c r="T195" s="3">
        <v>0.0</v>
      </c>
      <c r="U195" s="3">
        <v>5.0</v>
      </c>
      <c r="V195" s="3">
        <v>38.0</v>
      </c>
      <c r="W195" s="3">
        <v>0.0</v>
      </c>
      <c r="X195" s="3">
        <v>0.0</v>
      </c>
      <c r="Y195" s="3">
        <v>3.0</v>
      </c>
      <c r="Z195" s="3">
        <v>33.0</v>
      </c>
      <c r="AA195" s="3">
        <v>0.0</v>
      </c>
      <c r="AB195" s="3">
        <v>0.0</v>
      </c>
      <c r="AC195" s="3">
        <v>0.0</v>
      </c>
      <c r="AD195" s="3">
        <v>0.0</v>
      </c>
      <c r="AE195" s="3">
        <v>25.0</v>
      </c>
      <c r="AF195" s="3">
        <v>0.0</v>
      </c>
      <c r="AG195" s="3">
        <v>0.0</v>
      </c>
      <c r="AH195" s="3">
        <v>0.0</v>
      </c>
      <c r="AI195" s="3">
        <v>15.0</v>
      </c>
      <c r="AJ195" s="3">
        <v>0.0</v>
      </c>
      <c r="AK195" s="3">
        <v>0.0</v>
      </c>
    </row>
    <row r="196">
      <c r="A196" s="10">
        <f t="shared" si="1"/>
        <v>192</v>
      </c>
      <c r="B196" s="28" t="s">
        <v>421</v>
      </c>
      <c r="C196" s="29">
        <v>44832.0</v>
      </c>
      <c r="D196" s="22" t="s">
        <v>422</v>
      </c>
      <c r="E196" s="3">
        <v>0.0</v>
      </c>
      <c r="F196" s="3">
        <v>445.0</v>
      </c>
      <c r="G196" s="3">
        <v>8.0</v>
      </c>
      <c r="H196" s="3">
        <v>33.0</v>
      </c>
      <c r="I196" s="3">
        <v>12.0</v>
      </c>
      <c r="J196" s="3">
        <v>197.0</v>
      </c>
      <c r="K196" s="3">
        <v>0.0</v>
      </c>
      <c r="L196" s="3">
        <v>0.0</v>
      </c>
      <c r="M196" s="3">
        <v>5.0</v>
      </c>
      <c r="N196" s="3">
        <v>110.0</v>
      </c>
      <c r="O196" s="3">
        <v>0.0</v>
      </c>
      <c r="P196" s="3">
        <v>0.0</v>
      </c>
      <c r="Q196" s="3">
        <v>4.0</v>
      </c>
      <c r="R196" s="3">
        <v>50.0</v>
      </c>
      <c r="S196" s="3">
        <v>7.0</v>
      </c>
      <c r="T196" s="3">
        <v>9.0</v>
      </c>
      <c r="U196" s="3">
        <v>2.0</v>
      </c>
      <c r="V196" s="3">
        <v>40.0</v>
      </c>
      <c r="W196" s="3">
        <v>0.0</v>
      </c>
      <c r="X196" s="3">
        <v>0.0</v>
      </c>
      <c r="Y196" s="3">
        <v>1.0</v>
      </c>
      <c r="Z196" s="3">
        <v>33.0</v>
      </c>
      <c r="AA196" s="3">
        <v>0.0</v>
      </c>
      <c r="AB196" s="3">
        <v>0.0</v>
      </c>
      <c r="AC196" s="3">
        <v>0.0</v>
      </c>
      <c r="AD196" s="3">
        <v>0.0</v>
      </c>
      <c r="AE196" s="3">
        <v>1.0</v>
      </c>
      <c r="AF196" s="3">
        <v>24.0</v>
      </c>
      <c r="AG196" s="3">
        <v>0.0</v>
      </c>
      <c r="AH196" s="3">
        <v>15.0</v>
      </c>
      <c r="AI196" s="3">
        <v>0.0</v>
      </c>
      <c r="AJ196" s="3">
        <v>0.0</v>
      </c>
      <c r="AK196" s="3">
        <v>0.0</v>
      </c>
    </row>
    <row r="197">
      <c r="A197" s="10">
        <f t="shared" si="1"/>
        <v>193</v>
      </c>
      <c r="B197" s="28" t="s">
        <v>423</v>
      </c>
      <c r="C197" s="29">
        <v>44833.0</v>
      </c>
      <c r="D197" s="22" t="s">
        <v>424</v>
      </c>
      <c r="E197" s="3">
        <v>0.0</v>
      </c>
      <c r="F197" s="3">
        <v>456.0</v>
      </c>
      <c r="G197" s="3">
        <v>0.0</v>
      </c>
      <c r="H197" s="3">
        <v>0.0</v>
      </c>
      <c r="I197" s="3">
        <v>44.0</v>
      </c>
      <c r="J197" s="3">
        <v>184.0</v>
      </c>
      <c r="K197" s="3">
        <v>0.0</v>
      </c>
      <c r="L197" s="3">
        <v>0.0</v>
      </c>
      <c r="M197" s="3">
        <v>19.0</v>
      </c>
      <c r="N197" s="3">
        <v>102.0</v>
      </c>
      <c r="O197" s="3">
        <v>0.0</v>
      </c>
      <c r="P197" s="3">
        <v>0.0</v>
      </c>
      <c r="Q197" s="3">
        <v>12.0</v>
      </c>
      <c r="R197" s="3">
        <v>64.0</v>
      </c>
      <c r="S197" s="3">
        <v>0.0</v>
      </c>
      <c r="T197" s="3">
        <v>0.0</v>
      </c>
      <c r="U197" s="3">
        <v>5.0</v>
      </c>
      <c r="V197" s="3">
        <v>38.0</v>
      </c>
      <c r="W197" s="3">
        <v>0.0</v>
      </c>
      <c r="X197" s="3">
        <v>0.0</v>
      </c>
      <c r="Y197" s="3">
        <v>3.0</v>
      </c>
      <c r="Z197" s="3">
        <v>31.0</v>
      </c>
      <c r="AA197" s="3">
        <v>0.0</v>
      </c>
      <c r="AB197" s="3">
        <v>0.0</v>
      </c>
      <c r="AC197" s="3">
        <v>2.0</v>
      </c>
      <c r="AD197" s="3">
        <v>23.0</v>
      </c>
      <c r="AE197" s="3">
        <v>0.0</v>
      </c>
      <c r="AF197" s="3">
        <v>0.0</v>
      </c>
      <c r="AG197" s="3">
        <v>2.0</v>
      </c>
      <c r="AH197" s="3">
        <v>14.0</v>
      </c>
      <c r="AI197" s="3">
        <v>0.0</v>
      </c>
      <c r="AJ197" s="3">
        <v>0.0</v>
      </c>
      <c r="AK197" s="3">
        <v>1.0</v>
      </c>
    </row>
    <row r="198">
      <c r="A198" s="10">
        <f t="shared" si="1"/>
        <v>194</v>
      </c>
      <c r="B198" s="28" t="s">
        <v>425</v>
      </c>
      <c r="C198" s="29">
        <v>44833.0</v>
      </c>
      <c r="D198" s="22" t="s">
        <v>426</v>
      </c>
      <c r="E198" s="3">
        <v>0.0</v>
      </c>
      <c r="F198" s="3">
        <v>459.0</v>
      </c>
      <c r="G198" s="3">
        <v>0.0</v>
      </c>
      <c r="H198" s="3">
        <v>0.0</v>
      </c>
      <c r="I198" s="3">
        <v>41.0</v>
      </c>
      <c r="J198" s="3">
        <v>186.0</v>
      </c>
      <c r="K198" s="3">
        <v>0.0</v>
      </c>
      <c r="L198" s="3">
        <v>0.0</v>
      </c>
      <c r="M198" s="3">
        <v>17.0</v>
      </c>
      <c r="N198" s="3">
        <v>102.0</v>
      </c>
      <c r="O198" s="3">
        <v>0.0</v>
      </c>
      <c r="P198" s="3">
        <v>0.0</v>
      </c>
      <c r="Q198" s="3">
        <v>12.0</v>
      </c>
      <c r="R198" s="3">
        <v>66.0</v>
      </c>
      <c r="S198" s="3">
        <v>0.0</v>
      </c>
      <c r="T198" s="3">
        <v>0.0</v>
      </c>
      <c r="U198" s="3">
        <v>3.0</v>
      </c>
      <c r="V198" s="3">
        <v>37.0</v>
      </c>
      <c r="W198" s="3">
        <v>0.0</v>
      </c>
      <c r="X198" s="3">
        <v>0.0</v>
      </c>
      <c r="Y198" s="3">
        <v>4.0</v>
      </c>
      <c r="Z198" s="3">
        <v>31.0</v>
      </c>
      <c r="AA198" s="3">
        <v>0.0</v>
      </c>
      <c r="AB198" s="3">
        <v>0.0</v>
      </c>
      <c r="AC198" s="3">
        <v>2.0</v>
      </c>
      <c r="AD198" s="3">
        <v>23.0</v>
      </c>
      <c r="AE198" s="3">
        <v>0.0</v>
      </c>
      <c r="AF198" s="3">
        <v>0.0</v>
      </c>
      <c r="AG198" s="3">
        <v>2.0</v>
      </c>
      <c r="AH198" s="3">
        <v>14.0</v>
      </c>
      <c r="AI198" s="3">
        <v>0.0</v>
      </c>
      <c r="AJ198" s="3">
        <v>0.0</v>
      </c>
      <c r="AK198" s="3">
        <v>1.0</v>
      </c>
    </row>
    <row r="199">
      <c r="A199" s="10">
        <f t="shared" si="1"/>
        <v>195</v>
      </c>
      <c r="B199" s="28" t="s">
        <v>427</v>
      </c>
      <c r="C199" s="29">
        <v>44833.0</v>
      </c>
      <c r="D199" s="22" t="s">
        <v>428</v>
      </c>
      <c r="E199" s="3">
        <v>0.0</v>
      </c>
      <c r="F199" s="3">
        <v>461.0</v>
      </c>
      <c r="G199" s="3">
        <v>0.0</v>
      </c>
      <c r="H199" s="3">
        <v>0.0</v>
      </c>
      <c r="I199" s="3">
        <v>39.0</v>
      </c>
      <c r="J199" s="3">
        <v>188.0</v>
      </c>
      <c r="K199" s="3">
        <v>0.0</v>
      </c>
      <c r="L199" s="3">
        <v>0.0</v>
      </c>
      <c r="M199" s="3">
        <v>15.0</v>
      </c>
      <c r="N199" s="3">
        <v>102.0</v>
      </c>
      <c r="O199" s="3">
        <v>0.0</v>
      </c>
      <c r="P199" s="3">
        <v>0.0</v>
      </c>
      <c r="Q199" s="3">
        <v>12.0</v>
      </c>
      <c r="R199" s="3">
        <v>67.0</v>
      </c>
      <c r="S199" s="3">
        <v>0.0</v>
      </c>
      <c r="T199" s="3">
        <v>0.0</v>
      </c>
      <c r="U199" s="3">
        <v>2.0</v>
      </c>
      <c r="V199" s="3">
        <v>36.0</v>
      </c>
      <c r="W199" s="3">
        <v>0.0</v>
      </c>
      <c r="X199" s="3">
        <v>0.0</v>
      </c>
      <c r="Y199" s="3">
        <v>5.0</v>
      </c>
      <c r="Z199" s="3">
        <v>31.0</v>
      </c>
      <c r="AA199" s="3">
        <v>0.0</v>
      </c>
      <c r="AB199" s="3">
        <v>0.0</v>
      </c>
      <c r="AC199" s="3">
        <v>2.0</v>
      </c>
      <c r="AD199" s="3">
        <v>23.0</v>
      </c>
      <c r="AE199" s="3">
        <v>0.0</v>
      </c>
      <c r="AF199" s="3">
        <v>0.0</v>
      </c>
      <c r="AG199" s="3">
        <v>2.0</v>
      </c>
      <c r="AH199" s="3">
        <v>14.0</v>
      </c>
      <c r="AI199" s="3">
        <v>0.0</v>
      </c>
      <c r="AJ199" s="3">
        <v>0.0</v>
      </c>
      <c r="AK199" s="3">
        <v>1.0</v>
      </c>
    </row>
    <row r="200">
      <c r="A200" s="10">
        <f t="shared" si="1"/>
        <v>196</v>
      </c>
      <c r="B200" s="28" t="s">
        <v>429</v>
      </c>
      <c r="C200" s="30">
        <v>44845.0</v>
      </c>
      <c r="D200" s="22" t="s">
        <v>430</v>
      </c>
      <c r="E200" s="3">
        <v>0.0</v>
      </c>
      <c r="F200" s="3">
        <v>466.0</v>
      </c>
      <c r="G200" s="3">
        <v>1.0</v>
      </c>
      <c r="H200" s="3">
        <v>27.0</v>
      </c>
      <c r="I200" s="3">
        <v>6.0</v>
      </c>
      <c r="J200" s="3">
        <v>199.0</v>
      </c>
      <c r="K200" s="3">
        <v>1.0</v>
      </c>
      <c r="L200" s="3">
        <v>0.0</v>
      </c>
      <c r="M200" s="3">
        <v>3.0</v>
      </c>
      <c r="N200" s="3">
        <v>112.0</v>
      </c>
      <c r="O200" s="3">
        <v>0.0</v>
      </c>
      <c r="P200" s="3">
        <v>1.0</v>
      </c>
      <c r="Q200" s="3">
        <v>1.0</v>
      </c>
      <c r="R200" s="3">
        <v>67.0</v>
      </c>
      <c r="S200" s="3">
        <v>0.0</v>
      </c>
      <c r="T200" s="3">
        <v>1.0</v>
      </c>
      <c r="U200" s="3">
        <v>1.0</v>
      </c>
      <c r="V200" s="3">
        <v>41.0</v>
      </c>
      <c r="W200" s="3">
        <v>0.0</v>
      </c>
      <c r="X200" s="3">
        <v>0.0</v>
      </c>
      <c r="Y200" s="3">
        <v>0.0</v>
      </c>
      <c r="Z200" s="3">
        <v>32.0</v>
      </c>
      <c r="AA200" s="3">
        <v>0.0</v>
      </c>
      <c r="AB200" s="3">
        <v>0.0</v>
      </c>
      <c r="AC200" s="3">
        <v>1.0</v>
      </c>
      <c r="AD200" s="3">
        <v>0.0</v>
      </c>
      <c r="AE200" s="3">
        <v>0.0</v>
      </c>
      <c r="AF200" s="3">
        <v>25.0</v>
      </c>
      <c r="AG200" s="3">
        <v>0.0</v>
      </c>
      <c r="AH200" s="3">
        <v>15.0</v>
      </c>
      <c r="AI200" s="3">
        <v>0.0</v>
      </c>
      <c r="AJ200" s="3">
        <v>0.0</v>
      </c>
      <c r="AK200" s="3">
        <v>0.0</v>
      </c>
    </row>
    <row r="201">
      <c r="A201" s="10">
        <f t="shared" si="1"/>
        <v>197</v>
      </c>
      <c r="B201" s="28" t="s">
        <v>431</v>
      </c>
      <c r="C201" s="30">
        <v>44845.0</v>
      </c>
      <c r="D201" s="22" t="s">
        <v>432</v>
      </c>
      <c r="E201" s="3">
        <v>0.0</v>
      </c>
      <c r="F201" s="3">
        <v>485.0</v>
      </c>
      <c r="G201" s="3">
        <v>0.0</v>
      </c>
      <c r="H201" s="3">
        <v>0.0</v>
      </c>
      <c r="I201" s="3">
        <v>15.0</v>
      </c>
      <c r="J201" s="3">
        <v>198.0</v>
      </c>
      <c r="K201" s="3">
        <v>0.0</v>
      </c>
      <c r="L201" s="3">
        <v>0.0</v>
      </c>
      <c r="M201" s="3">
        <v>5.0</v>
      </c>
      <c r="N201" s="3">
        <v>110.0</v>
      </c>
      <c r="O201" s="3">
        <v>0.0</v>
      </c>
      <c r="P201" s="3">
        <v>0.0</v>
      </c>
      <c r="Q201" s="3">
        <v>4.0</v>
      </c>
      <c r="R201" s="3">
        <v>66.0</v>
      </c>
      <c r="S201" s="3">
        <v>0.0</v>
      </c>
      <c r="T201" s="3">
        <v>0.0</v>
      </c>
      <c r="U201" s="3">
        <v>3.0</v>
      </c>
      <c r="V201" s="3">
        <v>39.0</v>
      </c>
      <c r="W201" s="3">
        <v>0.0</v>
      </c>
      <c r="X201" s="3">
        <v>0.0</v>
      </c>
      <c r="Y201" s="3">
        <v>2.0</v>
      </c>
      <c r="Z201" s="3">
        <v>32.0</v>
      </c>
      <c r="AA201" s="3">
        <v>0.0</v>
      </c>
      <c r="AB201" s="3">
        <v>0.0</v>
      </c>
      <c r="AC201" s="3">
        <v>1.0</v>
      </c>
      <c r="AD201" s="3">
        <v>25.0</v>
      </c>
      <c r="AE201" s="3">
        <v>0.0</v>
      </c>
      <c r="AF201" s="3">
        <v>0.0</v>
      </c>
      <c r="AG201" s="3">
        <v>0.0</v>
      </c>
      <c r="AH201" s="3">
        <v>15.0</v>
      </c>
      <c r="AI201" s="3">
        <v>0.0</v>
      </c>
      <c r="AJ201" s="3">
        <v>0.0</v>
      </c>
      <c r="AK201" s="3">
        <v>0.0</v>
      </c>
    </row>
    <row r="202">
      <c r="A202" s="10">
        <f t="shared" si="1"/>
        <v>198</v>
      </c>
      <c r="B202" s="28" t="s">
        <v>433</v>
      </c>
      <c r="C202" s="30">
        <v>44845.0</v>
      </c>
      <c r="D202" s="22" t="s">
        <v>434</v>
      </c>
      <c r="E202" s="3">
        <v>0.0</v>
      </c>
      <c r="F202" s="3">
        <v>483.0</v>
      </c>
      <c r="G202" s="3">
        <v>0.0</v>
      </c>
      <c r="H202" s="3">
        <v>1.0</v>
      </c>
      <c r="I202" s="3">
        <v>16.0</v>
      </c>
      <c r="J202" s="3">
        <v>194.0</v>
      </c>
      <c r="K202" s="3">
        <v>0.0</v>
      </c>
      <c r="L202" s="3">
        <v>0.0</v>
      </c>
      <c r="M202" s="3">
        <v>9.0</v>
      </c>
      <c r="N202" s="3">
        <v>110.0</v>
      </c>
      <c r="O202" s="3">
        <v>0.0</v>
      </c>
      <c r="P202" s="3">
        <v>1.0</v>
      </c>
      <c r="Q202" s="3">
        <v>3.0</v>
      </c>
      <c r="R202" s="3">
        <v>66.0</v>
      </c>
      <c r="S202" s="3">
        <v>0.0</v>
      </c>
      <c r="T202" s="3">
        <v>0.0</v>
      </c>
      <c r="U202" s="3">
        <v>3.0</v>
      </c>
      <c r="V202" s="3">
        <v>40.0</v>
      </c>
      <c r="W202" s="3">
        <v>0.0</v>
      </c>
      <c r="X202" s="3">
        <v>0.0</v>
      </c>
      <c r="Y202" s="3">
        <v>1.0</v>
      </c>
      <c r="Z202" s="3">
        <v>33.0</v>
      </c>
      <c r="AA202" s="3">
        <v>0.0</v>
      </c>
      <c r="AB202" s="3">
        <v>0.0</v>
      </c>
      <c r="AC202" s="3">
        <v>0.0</v>
      </c>
      <c r="AD202" s="3">
        <v>25.0</v>
      </c>
      <c r="AE202" s="3">
        <v>0.0</v>
      </c>
      <c r="AF202" s="3">
        <v>0.0</v>
      </c>
      <c r="AG202" s="3">
        <v>0.0</v>
      </c>
      <c r="AH202" s="3">
        <v>15.0</v>
      </c>
      <c r="AI202" s="3">
        <v>0.0</v>
      </c>
      <c r="AJ202" s="3">
        <v>0.0</v>
      </c>
      <c r="AK202" s="3">
        <v>0.0</v>
      </c>
    </row>
    <row r="203">
      <c r="A203" s="10">
        <f t="shared" si="1"/>
        <v>199</v>
      </c>
      <c r="B203" s="28" t="s">
        <v>435</v>
      </c>
      <c r="C203" s="30">
        <v>44846.0</v>
      </c>
      <c r="D203" s="22" t="s">
        <v>436</v>
      </c>
      <c r="E203" s="3">
        <v>0.0</v>
      </c>
      <c r="F203" s="3">
        <v>455.0</v>
      </c>
      <c r="G203" s="3">
        <v>25.0</v>
      </c>
      <c r="H203" s="3">
        <v>0.0</v>
      </c>
      <c r="I203" s="3">
        <v>20.0</v>
      </c>
      <c r="J203" s="3">
        <v>197.0</v>
      </c>
      <c r="K203" s="3">
        <v>0.0</v>
      </c>
      <c r="L203" s="3">
        <v>0.0</v>
      </c>
      <c r="M203" s="3">
        <v>6.0</v>
      </c>
      <c r="N203" s="3">
        <v>109.0</v>
      </c>
      <c r="O203" s="3">
        <v>0.0</v>
      </c>
      <c r="P203" s="3">
        <v>0.0</v>
      </c>
      <c r="Q203" s="3">
        <v>5.0</v>
      </c>
      <c r="R203" s="3">
        <v>61.0</v>
      </c>
      <c r="S203" s="3">
        <v>0.0</v>
      </c>
      <c r="T203" s="3">
        <v>0.0</v>
      </c>
      <c r="U203" s="3">
        <v>8.0</v>
      </c>
      <c r="V203" s="3">
        <v>41.0</v>
      </c>
      <c r="W203" s="3">
        <v>0.0</v>
      </c>
      <c r="X203" s="3">
        <v>0.0</v>
      </c>
      <c r="Y203" s="3">
        <v>0.0</v>
      </c>
      <c r="Z203" s="3">
        <v>32.0</v>
      </c>
      <c r="AA203" s="3">
        <v>0.0</v>
      </c>
      <c r="AB203" s="3">
        <v>0.0</v>
      </c>
      <c r="AC203" s="3">
        <v>1.0</v>
      </c>
      <c r="AD203" s="3">
        <v>0.0</v>
      </c>
      <c r="AE203" s="3">
        <v>25.0</v>
      </c>
      <c r="AF203" s="3">
        <v>0.0</v>
      </c>
      <c r="AG203" s="3">
        <v>0.0</v>
      </c>
      <c r="AH203" s="3">
        <v>15.0</v>
      </c>
      <c r="AI203" s="3">
        <v>0.0</v>
      </c>
      <c r="AJ203" s="3">
        <v>0.0</v>
      </c>
      <c r="AK203" s="3">
        <v>0.0</v>
      </c>
    </row>
    <row r="204">
      <c r="A204" s="10">
        <f t="shared" si="1"/>
        <v>200</v>
      </c>
      <c r="B204" s="28" t="s">
        <v>437</v>
      </c>
      <c r="C204" s="30">
        <v>44846.0</v>
      </c>
      <c r="D204" s="22" t="s">
        <v>438</v>
      </c>
      <c r="E204" s="3">
        <v>0.0</v>
      </c>
      <c r="F204" s="3">
        <v>339.0</v>
      </c>
      <c r="G204" s="3">
        <v>155.0</v>
      </c>
      <c r="H204" s="3">
        <v>2.0</v>
      </c>
      <c r="I204" s="3">
        <v>4.0</v>
      </c>
      <c r="J204" s="3">
        <v>199.0</v>
      </c>
      <c r="K204" s="3">
        <v>3.0</v>
      </c>
      <c r="L204" s="3">
        <v>1.0</v>
      </c>
      <c r="M204" s="3">
        <v>0.0</v>
      </c>
      <c r="N204" s="3">
        <v>0.0</v>
      </c>
      <c r="O204" s="3">
        <v>113.0</v>
      </c>
      <c r="P204" s="3">
        <v>0.0</v>
      </c>
      <c r="Q204" s="3">
        <v>1.0</v>
      </c>
      <c r="R204" s="3">
        <v>64.0</v>
      </c>
      <c r="S204" s="3">
        <v>2.0</v>
      </c>
      <c r="T204" s="3">
        <v>1.0</v>
      </c>
      <c r="U204" s="3">
        <v>2.0</v>
      </c>
      <c r="V204" s="3">
        <v>41.0</v>
      </c>
      <c r="W204" s="3">
        <v>0.0</v>
      </c>
      <c r="X204" s="3">
        <v>0.0</v>
      </c>
      <c r="Y204" s="3">
        <v>0.0</v>
      </c>
      <c r="Z204" s="3">
        <v>32.0</v>
      </c>
      <c r="AA204" s="3">
        <v>0.0</v>
      </c>
      <c r="AB204" s="3">
        <v>0.0</v>
      </c>
      <c r="AC204" s="3">
        <v>1.0</v>
      </c>
      <c r="AD204" s="3">
        <v>0.0</v>
      </c>
      <c r="AE204" s="3">
        <v>25.0</v>
      </c>
      <c r="AF204" s="3">
        <v>0.0</v>
      </c>
      <c r="AG204" s="3">
        <v>0.0</v>
      </c>
      <c r="AH204" s="3">
        <v>3.0</v>
      </c>
      <c r="AI204" s="3">
        <v>12.0</v>
      </c>
      <c r="AJ204" s="3">
        <v>0.0</v>
      </c>
      <c r="AK204" s="3">
        <v>0.0</v>
      </c>
    </row>
    <row r="205">
      <c r="A205" s="10">
        <f t="shared" si="1"/>
        <v>201</v>
      </c>
      <c r="B205" s="31" t="s">
        <v>439</v>
      </c>
      <c r="C205" s="30">
        <v>44852.0</v>
      </c>
      <c r="D205" s="22" t="s">
        <v>440</v>
      </c>
      <c r="E205" s="3">
        <v>0.0</v>
      </c>
      <c r="F205" s="3">
        <v>335.0</v>
      </c>
      <c r="G205" s="3">
        <v>14.0</v>
      </c>
      <c r="H205" s="3">
        <v>124.0</v>
      </c>
      <c r="I205" s="3">
        <v>27.0</v>
      </c>
      <c r="J205" s="3">
        <v>183.0</v>
      </c>
      <c r="K205" s="3">
        <v>4.0</v>
      </c>
      <c r="L205" s="3">
        <v>3.0</v>
      </c>
      <c r="M205" s="3">
        <v>13.0</v>
      </c>
      <c r="N205" s="3">
        <v>0.0</v>
      </c>
      <c r="O205" s="3">
        <v>0.0</v>
      </c>
      <c r="P205" s="3">
        <v>108.0</v>
      </c>
      <c r="Q205" s="3">
        <v>6.0</v>
      </c>
      <c r="R205" s="3">
        <v>60.0</v>
      </c>
      <c r="S205" s="3">
        <v>4.0</v>
      </c>
      <c r="T205" s="3">
        <v>4.0</v>
      </c>
      <c r="U205" s="3">
        <v>1.0</v>
      </c>
      <c r="V205" s="3">
        <v>40.0</v>
      </c>
      <c r="W205" s="3">
        <v>0.0</v>
      </c>
      <c r="X205" s="3">
        <v>0.0</v>
      </c>
      <c r="Y205" s="3">
        <v>1.0</v>
      </c>
      <c r="Z205" s="3">
        <v>22.0</v>
      </c>
      <c r="AA205" s="3">
        <v>6.0</v>
      </c>
      <c r="AB205" s="3">
        <v>1.0</v>
      </c>
      <c r="AC205" s="3">
        <v>4.0</v>
      </c>
      <c r="AD205" s="3">
        <v>20.0</v>
      </c>
      <c r="AE205" s="3">
        <v>0.0</v>
      </c>
      <c r="AF205" s="3">
        <v>4.0</v>
      </c>
      <c r="AG205" s="3">
        <v>1.0</v>
      </c>
      <c r="AH205" s="3">
        <v>10.0</v>
      </c>
      <c r="AI205" s="3">
        <v>0.0</v>
      </c>
      <c r="AJ205" s="3">
        <v>4.0</v>
      </c>
      <c r="AK205" s="3">
        <v>1.0</v>
      </c>
    </row>
    <row r="206">
      <c r="A206" s="10">
        <f t="shared" si="1"/>
        <v>202</v>
      </c>
      <c r="B206" s="28" t="s">
        <v>441</v>
      </c>
      <c r="C206" s="30">
        <v>44852.0</v>
      </c>
      <c r="D206" s="22" t="s">
        <v>442</v>
      </c>
      <c r="E206" s="3">
        <v>0.0</v>
      </c>
      <c r="F206" s="3">
        <v>317.0</v>
      </c>
      <c r="G206" s="3">
        <v>19.0</v>
      </c>
      <c r="H206" s="3">
        <v>130.0</v>
      </c>
      <c r="I206" s="3">
        <v>34.0</v>
      </c>
      <c r="J206" s="3">
        <v>173.0</v>
      </c>
      <c r="K206" s="3">
        <v>5.0</v>
      </c>
      <c r="L206" s="3">
        <v>3.0</v>
      </c>
      <c r="M206" s="3">
        <v>22.0</v>
      </c>
      <c r="N206" s="3">
        <v>0.0</v>
      </c>
      <c r="O206" s="3">
        <v>0.0</v>
      </c>
      <c r="P206" s="3">
        <v>111.0</v>
      </c>
      <c r="Q206" s="3">
        <v>3.0</v>
      </c>
      <c r="R206" s="3">
        <v>54.0</v>
      </c>
      <c r="S206" s="3">
        <v>7.0</v>
      </c>
      <c r="T206" s="3">
        <v>6.0</v>
      </c>
      <c r="U206" s="3">
        <v>2.0</v>
      </c>
      <c r="V206" s="3">
        <v>40.0</v>
      </c>
      <c r="W206" s="3">
        <v>0.0</v>
      </c>
      <c r="X206" s="3">
        <v>0.0</v>
      </c>
      <c r="Y206" s="3">
        <v>1.0</v>
      </c>
      <c r="Z206" s="3">
        <v>21.0</v>
      </c>
      <c r="AA206" s="3">
        <v>7.0</v>
      </c>
      <c r="AB206" s="3">
        <v>1.0</v>
      </c>
      <c r="AC206" s="3">
        <v>4.0</v>
      </c>
      <c r="AD206" s="3">
        <v>19.0</v>
      </c>
      <c r="AE206" s="3">
        <v>0.0</v>
      </c>
      <c r="AF206" s="3">
        <v>5.0</v>
      </c>
      <c r="AG206" s="3">
        <v>1.0</v>
      </c>
      <c r="AH206" s="3">
        <v>10.0</v>
      </c>
      <c r="AI206" s="3">
        <v>0.0</v>
      </c>
      <c r="AJ206" s="3">
        <v>4.0</v>
      </c>
      <c r="AK206" s="3">
        <v>1.0</v>
      </c>
    </row>
    <row r="207">
      <c r="A207" s="10">
        <f t="shared" si="1"/>
        <v>203</v>
      </c>
      <c r="B207" s="31" t="s">
        <v>443</v>
      </c>
      <c r="C207" s="30">
        <v>44854.0</v>
      </c>
      <c r="D207" s="22" t="s">
        <v>444</v>
      </c>
      <c r="E207" s="3">
        <v>0.0</v>
      </c>
      <c r="F207" s="3">
        <v>268.0</v>
      </c>
      <c r="G207" s="3">
        <v>214.0</v>
      </c>
      <c r="H207" s="3">
        <v>1.0</v>
      </c>
      <c r="I207" s="3">
        <v>17.0</v>
      </c>
      <c r="J207" s="3">
        <v>198.0</v>
      </c>
      <c r="K207" s="3">
        <v>0.0</v>
      </c>
      <c r="L207" s="3">
        <v>1.0</v>
      </c>
      <c r="M207" s="3">
        <v>3.0</v>
      </c>
      <c r="N207" s="3">
        <v>0.0</v>
      </c>
      <c r="O207" s="3">
        <v>112.0</v>
      </c>
      <c r="P207" s="3">
        <v>0.0</v>
      </c>
      <c r="Q207" s="3">
        <v>3.0</v>
      </c>
      <c r="R207" s="3">
        <v>0.0</v>
      </c>
      <c r="S207" s="3">
        <v>63.0</v>
      </c>
      <c r="T207" s="3">
        <v>0.0</v>
      </c>
      <c r="U207" s="3">
        <v>0.0</v>
      </c>
      <c r="V207" s="3">
        <v>6.0</v>
      </c>
      <c r="W207" s="3">
        <v>41.0</v>
      </c>
      <c r="X207" s="3">
        <v>0.0</v>
      </c>
      <c r="Y207" s="3">
        <v>0.0</v>
      </c>
      <c r="Z207" s="3">
        <v>29.0</v>
      </c>
      <c r="AA207" s="3">
        <v>0.0</v>
      </c>
      <c r="AB207" s="3">
        <v>0.0</v>
      </c>
      <c r="AC207" s="3">
        <v>4.0</v>
      </c>
      <c r="AD207" s="3">
        <v>0.0</v>
      </c>
      <c r="AE207" s="3">
        <v>24.0</v>
      </c>
      <c r="AF207" s="3">
        <v>0.0</v>
      </c>
      <c r="AG207" s="3">
        <v>1.0</v>
      </c>
      <c r="AH207" s="3">
        <v>0.0</v>
      </c>
      <c r="AI207" s="3">
        <v>15.0</v>
      </c>
      <c r="AJ207" s="3">
        <v>0.0</v>
      </c>
      <c r="AK207" s="3">
        <v>0.0</v>
      </c>
    </row>
    <row r="208">
      <c r="A208" s="10">
        <f t="shared" si="1"/>
        <v>204</v>
      </c>
      <c r="B208" s="28" t="s">
        <v>445</v>
      </c>
      <c r="C208" s="30">
        <v>44854.0</v>
      </c>
      <c r="D208" s="27" t="s">
        <v>446</v>
      </c>
      <c r="E208" s="3">
        <v>1.0</v>
      </c>
      <c r="F208" s="3">
        <v>1.0</v>
      </c>
      <c r="G208" s="3">
        <v>485.0</v>
      </c>
      <c r="H208" s="3">
        <v>2.0</v>
      </c>
      <c r="I208" s="3">
        <v>12.0</v>
      </c>
      <c r="J208" s="3">
        <v>0.0</v>
      </c>
      <c r="K208" s="3">
        <v>196.0</v>
      </c>
      <c r="L208" s="3">
        <v>2.0</v>
      </c>
      <c r="M208" s="3">
        <v>4.0</v>
      </c>
      <c r="N208" s="3">
        <v>0.0</v>
      </c>
      <c r="O208" s="3">
        <v>114.0</v>
      </c>
      <c r="P208" s="3">
        <v>0.0</v>
      </c>
      <c r="Q208" s="3">
        <v>1.0</v>
      </c>
      <c r="R208" s="3">
        <v>0.0</v>
      </c>
      <c r="S208" s="3">
        <v>65.0</v>
      </c>
      <c r="T208" s="3">
        <v>0.0</v>
      </c>
      <c r="U208" s="3">
        <v>4.0</v>
      </c>
      <c r="V208" s="3">
        <v>0.0</v>
      </c>
      <c r="W208" s="3">
        <v>39.0</v>
      </c>
      <c r="X208" s="3">
        <v>0.0</v>
      </c>
      <c r="Y208" s="3">
        <v>2.0</v>
      </c>
      <c r="Z208" s="3">
        <v>1.0</v>
      </c>
      <c r="AA208" s="3">
        <v>31.0</v>
      </c>
      <c r="AB208" s="3">
        <v>0.0</v>
      </c>
      <c r="AC208" s="3">
        <v>1.0</v>
      </c>
      <c r="AD208" s="3">
        <v>0.0</v>
      </c>
      <c r="AE208" s="3">
        <v>25.0</v>
      </c>
      <c r="AF208" s="3">
        <v>0.0</v>
      </c>
      <c r="AG208" s="3">
        <v>0.0</v>
      </c>
      <c r="AH208" s="3">
        <v>0.0</v>
      </c>
      <c r="AI208" s="3">
        <v>15.0</v>
      </c>
      <c r="AJ208" s="3">
        <v>0.0</v>
      </c>
      <c r="AK208" s="3">
        <v>0.0</v>
      </c>
    </row>
    <row r="209">
      <c r="A209" s="10">
        <f t="shared" si="1"/>
        <v>205</v>
      </c>
      <c r="B209" s="28" t="s">
        <v>447</v>
      </c>
      <c r="C209" s="30">
        <v>44854.0</v>
      </c>
      <c r="D209" s="22" t="s">
        <v>448</v>
      </c>
      <c r="E209" s="3">
        <v>0.0</v>
      </c>
      <c r="F209" s="3">
        <v>270.0</v>
      </c>
      <c r="G209" s="3">
        <v>217.0</v>
      </c>
      <c r="H209" s="3">
        <v>1.0</v>
      </c>
      <c r="I209" s="3">
        <v>12.0</v>
      </c>
      <c r="J209" s="3">
        <v>197.0</v>
      </c>
      <c r="K209" s="3">
        <v>0.0</v>
      </c>
      <c r="L209" s="3">
        <v>1.0</v>
      </c>
      <c r="M209" s="3">
        <v>4.0</v>
      </c>
      <c r="N209" s="3">
        <v>0.0</v>
      </c>
      <c r="O209" s="3">
        <v>113.0</v>
      </c>
      <c r="P209" s="3">
        <v>0.0</v>
      </c>
      <c r="Q209" s="3">
        <v>2.0</v>
      </c>
      <c r="R209" s="3">
        <v>0.0</v>
      </c>
      <c r="S209" s="3">
        <v>64.0</v>
      </c>
      <c r="T209" s="3">
        <v>0.0</v>
      </c>
      <c r="U209" s="3">
        <v>5.0</v>
      </c>
      <c r="V209" s="3">
        <v>41.0</v>
      </c>
      <c r="W209" s="3">
        <v>0.0</v>
      </c>
      <c r="X209" s="3">
        <v>0.0</v>
      </c>
      <c r="Y209" s="3">
        <v>0.0</v>
      </c>
      <c r="Z209" s="3">
        <v>32.0</v>
      </c>
      <c r="AA209" s="3">
        <v>0.0</v>
      </c>
      <c r="AB209" s="3">
        <v>0.0</v>
      </c>
      <c r="AC209" s="3">
        <v>1.0</v>
      </c>
      <c r="AD209" s="3">
        <v>0.0</v>
      </c>
      <c r="AE209" s="3">
        <v>25.0</v>
      </c>
      <c r="AF209" s="3">
        <v>0.0</v>
      </c>
      <c r="AG209" s="3">
        <v>0.0</v>
      </c>
      <c r="AH209" s="3">
        <v>0.0</v>
      </c>
      <c r="AI209" s="3">
        <v>15.0</v>
      </c>
      <c r="AJ209" s="3">
        <v>0.0</v>
      </c>
      <c r="AK209" s="3">
        <v>0.0</v>
      </c>
    </row>
    <row r="210">
      <c r="A210" s="10">
        <f t="shared" si="1"/>
        <v>206</v>
      </c>
      <c r="B210" s="28" t="s">
        <v>449</v>
      </c>
      <c r="C210" s="30">
        <v>44854.0</v>
      </c>
      <c r="D210" s="22" t="s">
        <v>450</v>
      </c>
      <c r="E210" s="3">
        <v>0.0</v>
      </c>
      <c r="F210" s="3">
        <v>266.0</v>
      </c>
      <c r="G210" s="3">
        <v>212.0</v>
      </c>
      <c r="H210" s="3">
        <v>0.0</v>
      </c>
      <c r="I210" s="3">
        <v>22.0</v>
      </c>
      <c r="J210" s="3">
        <v>197.0</v>
      </c>
      <c r="K210" s="3">
        <v>0.0</v>
      </c>
      <c r="L210" s="3">
        <v>0.0</v>
      </c>
      <c r="M210" s="3">
        <v>5.0</v>
      </c>
      <c r="N210" s="3">
        <v>0.0</v>
      </c>
      <c r="O210" s="3">
        <v>110.0</v>
      </c>
      <c r="P210" s="3">
        <v>0.0</v>
      </c>
      <c r="Q210" s="3">
        <v>5.0</v>
      </c>
      <c r="R210" s="3">
        <v>0.0</v>
      </c>
      <c r="S210" s="3">
        <v>63.0</v>
      </c>
      <c r="T210" s="3">
        <v>0.0</v>
      </c>
      <c r="U210" s="3">
        <v>6.0</v>
      </c>
      <c r="V210" s="3">
        <v>38.0</v>
      </c>
      <c r="W210" s="3">
        <v>0.0</v>
      </c>
      <c r="X210" s="3">
        <v>0.0</v>
      </c>
      <c r="Y210" s="3">
        <v>3.0</v>
      </c>
      <c r="Z210" s="3">
        <v>31.0</v>
      </c>
      <c r="AA210" s="3">
        <v>0.0</v>
      </c>
      <c r="AB210" s="3">
        <v>0.0</v>
      </c>
      <c r="AC210" s="3">
        <v>2.0</v>
      </c>
      <c r="AD210" s="3">
        <v>0.0</v>
      </c>
      <c r="AE210" s="3">
        <v>24.0</v>
      </c>
      <c r="AF210" s="3">
        <v>0.0</v>
      </c>
      <c r="AG210" s="3">
        <v>1.0</v>
      </c>
      <c r="AH210" s="3">
        <v>0.0</v>
      </c>
      <c r="AI210" s="3">
        <v>15.0</v>
      </c>
      <c r="AJ210" s="3">
        <v>0.0</v>
      </c>
      <c r="AK210" s="3">
        <v>0.0</v>
      </c>
    </row>
    <row r="211">
      <c r="A211" s="10">
        <f t="shared" si="1"/>
        <v>207</v>
      </c>
      <c r="B211" s="28" t="s">
        <v>451</v>
      </c>
      <c r="C211" s="30">
        <v>44854.0</v>
      </c>
      <c r="D211" s="22" t="s">
        <v>452</v>
      </c>
      <c r="E211" s="3">
        <v>0.0</v>
      </c>
      <c r="F211" s="3">
        <v>271.0</v>
      </c>
      <c r="G211" s="3">
        <v>201.0</v>
      </c>
      <c r="H211" s="3">
        <v>1.0</v>
      </c>
      <c r="I211" s="3">
        <v>27.0</v>
      </c>
      <c r="J211" s="3">
        <v>200.0</v>
      </c>
      <c r="K211" s="3">
        <v>0.0</v>
      </c>
      <c r="L211" s="3">
        <v>1.0</v>
      </c>
      <c r="M211" s="3">
        <v>1.0</v>
      </c>
      <c r="N211" s="3">
        <v>0.0</v>
      </c>
      <c r="O211" s="3">
        <v>107.0</v>
      </c>
      <c r="P211" s="3">
        <v>0.0</v>
      </c>
      <c r="Q211" s="3">
        <v>8.0</v>
      </c>
      <c r="R211" s="3">
        <v>0.0</v>
      </c>
      <c r="S211" s="3">
        <v>59.0</v>
      </c>
      <c r="T211" s="3">
        <v>0.0</v>
      </c>
      <c r="U211" s="3">
        <v>10.0</v>
      </c>
      <c r="V211" s="3">
        <v>40.0</v>
      </c>
      <c r="W211" s="3">
        <v>0.0</v>
      </c>
      <c r="X211" s="3">
        <v>0.0</v>
      </c>
      <c r="Y211" s="3">
        <v>1.0</v>
      </c>
      <c r="Z211" s="3">
        <v>31.0</v>
      </c>
      <c r="AA211" s="3">
        <v>0.0</v>
      </c>
      <c r="AB211" s="3">
        <v>0.0</v>
      </c>
      <c r="AC211" s="3">
        <v>2.0</v>
      </c>
      <c r="AD211" s="3">
        <v>0.0</v>
      </c>
      <c r="AE211" s="3">
        <v>22.0</v>
      </c>
      <c r="AF211" s="3">
        <v>0.0</v>
      </c>
      <c r="AG211" s="3">
        <v>3.0</v>
      </c>
      <c r="AH211" s="3">
        <v>0.0</v>
      </c>
      <c r="AI211" s="3">
        <v>13.0</v>
      </c>
      <c r="AJ211" s="3">
        <v>0.0</v>
      </c>
      <c r="AK211" s="3">
        <v>2.0</v>
      </c>
    </row>
    <row r="212">
      <c r="A212" s="10">
        <f t="shared" si="1"/>
        <v>208</v>
      </c>
      <c r="B212" s="28" t="s">
        <v>453</v>
      </c>
      <c r="C212" s="30">
        <v>44859.0</v>
      </c>
      <c r="D212" s="22" t="s">
        <v>454</v>
      </c>
      <c r="E212" s="3">
        <v>0.0</v>
      </c>
      <c r="F212" s="3">
        <v>450.0</v>
      </c>
      <c r="G212" s="3">
        <v>0.0</v>
      </c>
      <c r="H212" s="3">
        <v>24.0</v>
      </c>
      <c r="I212" s="3">
        <v>26.0</v>
      </c>
      <c r="J212" s="3">
        <v>190.0</v>
      </c>
      <c r="K212" s="3">
        <v>0.0</v>
      </c>
      <c r="L212" s="3">
        <v>0.0</v>
      </c>
      <c r="M212" s="3">
        <v>12.0</v>
      </c>
      <c r="N212" s="3">
        <v>107.0</v>
      </c>
      <c r="O212" s="3">
        <v>0.0</v>
      </c>
      <c r="P212" s="3">
        <v>0.0</v>
      </c>
      <c r="Q212" s="3">
        <v>8.0</v>
      </c>
      <c r="R212" s="3">
        <v>66.0</v>
      </c>
      <c r="S212" s="3">
        <v>0.0</v>
      </c>
      <c r="T212" s="3">
        <v>0.0</v>
      </c>
      <c r="U212" s="3">
        <v>3.0</v>
      </c>
      <c r="V212" s="3">
        <v>41.0</v>
      </c>
      <c r="W212" s="3">
        <v>0.0</v>
      </c>
      <c r="X212" s="3">
        <v>0.0</v>
      </c>
      <c r="Y212" s="3">
        <v>0.0</v>
      </c>
      <c r="Z212" s="3">
        <v>31.0</v>
      </c>
      <c r="AA212" s="3">
        <v>0.0</v>
      </c>
      <c r="AB212" s="3">
        <v>0.0</v>
      </c>
      <c r="AC212" s="3">
        <v>2.0</v>
      </c>
      <c r="AD212" s="3">
        <v>0.0</v>
      </c>
      <c r="AE212" s="3">
        <v>0.0</v>
      </c>
      <c r="AF212" s="3">
        <v>24.0</v>
      </c>
      <c r="AG212" s="3">
        <v>1.0</v>
      </c>
      <c r="AH212" s="3">
        <v>15.0</v>
      </c>
      <c r="AI212" s="3">
        <v>0.0</v>
      </c>
      <c r="AJ212" s="3">
        <v>0.0</v>
      </c>
      <c r="AK212" s="3">
        <v>0.0</v>
      </c>
    </row>
    <row r="213">
      <c r="A213" s="10">
        <f t="shared" si="1"/>
        <v>209</v>
      </c>
      <c r="B213" s="28" t="s">
        <v>455</v>
      </c>
      <c r="C213" s="30">
        <v>44859.0</v>
      </c>
      <c r="D213" s="22" t="s">
        <v>456</v>
      </c>
      <c r="E213" s="3">
        <v>0.0</v>
      </c>
      <c r="F213" s="3">
        <v>450.0</v>
      </c>
      <c r="G213" s="3">
        <v>1.0</v>
      </c>
      <c r="H213" s="3">
        <v>23.0</v>
      </c>
      <c r="I213" s="3">
        <v>26.0</v>
      </c>
      <c r="J213" s="3">
        <v>188.0</v>
      </c>
      <c r="K213" s="3">
        <v>1.0</v>
      </c>
      <c r="L213" s="3">
        <v>0.0</v>
      </c>
      <c r="M213" s="3">
        <v>13.0</v>
      </c>
      <c r="N213" s="3">
        <v>107.0</v>
      </c>
      <c r="O213" s="3">
        <v>0.0</v>
      </c>
      <c r="P213" s="3">
        <v>0.0</v>
      </c>
      <c r="Q213" s="3">
        <v>8.0</v>
      </c>
      <c r="R213" s="3">
        <v>67.0</v>
      </c>
      <c r="S213" s="3">
        <v>0.0</v>
      </c>
      <c r="T213" s="3">
        <v>0.0</v>
      </c>
      <c r="U213" s="3">
        <v>2.0</v>
      </c>
      <c r="V213" s="3">
        <v>41.0</v>
      </c>
      <c r="W213" s="3">
        <v>0.0</v>
      </c>
      <c r="X213" s="3">
        <v>0.0</v>
      </c>
      <c r="Y213" s="3">
        <v>0.0</v>
      </c>
      <c r="Z213" s="3">
        <v>32.0</v>
      </c>
      <c r="AA213" s="3">
        <v>0.0</v>
      </c>
      <c r="AB213" s="3">
        <v>0.0</v>
      </c>
      <c r="AC213" s="3">
        <v>1.0</v>
      </c>
      <c r="AD213" s="3">
        <v>0.0</v>
      </c>
      <c r="AE213" s="3">
        <v>0.0</v>
      </c>
      <c r="AF213" s="3">
        <v>23.0</v>
      </c>
      <c r="AG213" s="3">
        <v>2.0</v>
      </c>
      <c r="AH213" s="3">
        <v>15.0</v>
      </c>
      <c r="AI213" s="3">
        <v>0.0</v>
      </c>
      <c r="AJ213" s="3">
        <v>0.0</v>
      </c>
      <c r="AK213" s="3">
        <v>0.0</v>
      </c>
    </row>
    <row r="214" ht="15.0" customHeight="1">
      <c r="A214" s="10">
        <f t="shared" si="1"/>
        <v>210</v>
      </c>
      <c r="B214" s="28" t="s">
        <v>457</v>
      </c>
      <c r="C214" s="30">
        <v>44859.0</v>
      </c>
      <c r="D214" s="22" t="s">
        <v>458</v>
      </c>
      <c r="E214" s="3">
        <v>0.0</v>
      </c>
      <c r="F214" s="3">
        <v>455.0</v>
      </c>
      <c r="G214" s="3">
        <v>0.0</v>
      </c>
      <c r="H214" s="3">
        <v>23.0</v>
      </c>
      <c r="I214" s="3">
        <v>22.0</v>
      </c>
      <c r="J214" s="3">
        <v>192.0</v>
      </c>
      <c r="K214" s="3">
        <v>0.0</v>
      </c>
      <c r="L214" s="3">
        <v>0.0</v>
      </c>
      <c r="M214" s="3">
        <v>10.0</v>
      </c>
      <c r="N214" s="3">
        <v>111.0</v>
      </c>
      <c r="O214" s="3">
        <v>0.0</v>
      </c>
      <c r="P214" s="3">
        <v>0.0</v>
      </c>
      <c r="Q214" s="3">
        <v>4.0</v>
      </c>
      <c r="R214" s="3">
        <v>64.0</v>
      </c>
      <c r="S214" s="3">
        <v>0.0</v>
      </c>
      <c r="T214" s="3">
        <v>0.0</v>
      </c>
      <c r="U214" s="3">
        <v>5.0</v>
      </c>
      <c r="V214" s="3">
        <v>40.0</v>
      </c>
      <c r="W214" s="3">
        <v>0.0</v>
      </c>
      <c r="X214" s="3">
        <v>0.0</v>
      </c>
      <c r="Y214" s="3">
        <v>1.0</v>
      </c>
      <c r="Z214" s="3">
        <v>33.0</v>
      </c>
      <c r="AA214" s="3">
        <v>0.0</v>
      </c>
      <c r="AB214" s="3">
        <v>0.0</v>
      </c>
      <c r="AC214" s="3">
        <v>0.0</v>
      </c>
      <c r="AD214" s="3">
        <v>0.0</v>
      </c>
      <c r="AE214" s="3">
        <v>0.0</v>
      </c>
      <c r="AF214" s="3">
        <v>23.0</v>
      </c>
      <c r="AG214" s="3">
        <v>0.0</v>
      </c>
      <c r="AH214" s="3">
        <v>2.0</v>
      </c>
      <c r="AI214" s="3">
        <v>15.0</v>
      </c>
      <c r="AJ214" s="3">
        <v>0.0</v>
      </c>
      <c r="AK214" s="3">
        <v>0.0</v>
      </c>
    </row>
    <row r="215">
      <c r="A215" s="10">
        <f t="shared" si="1"/>
        <v>211</v>
      </c>
      <c r="B215" s="28" t="s">
        <v>459</v>
      </c>
      <c r="C215" s="30">
        <v>44859.0</v>
      </c>
      <c r="D215" s="22" t="s">
        <v>460</v>
      </c>
      <c r="E215" s="3">
        <v>0.0</v>
      </c>
      <c r="F215" s="3">
        <v>452.0</v>
      </c>
      <c r="G215" s="3">
        <v>0.0</v>
      </c>
      <c r="H215" s="3">
        <v>24.0</v>
      </c>
      <c r="I215" s="3">
        <v>24.0</v>
      </c>
      <c r="J215" s="3">
        <v>188.0</v>
      </c>
      <c r="K215" s="3">
        <v>0.0</v>
      </c>
      <c r="L215" s="3">
        <v>0.0</v>
      </c>
      <c r="M215" s="3">
        <v>14.0</v>
      </c>
      <c r="N215" s="3">
        <v>112.0</v>
      </c>
      <c r="O215" s="3">
        <v>0.0</v>
      </c>
      <c r="P215" s="3">
        <v>0.0</v>
      </c>
      <c r="Q215" s="3">
        <v>3.0</v>
      </c>
      <c r="R215" s="3">
        <v>65.0</v>
      </c>
      <c r="S215" s="3">
        <v>0.0</v>
      </c>
      <c r="T215" s="3">
        <v>0.0</v>
      </c>
      <c r="U215" s="3">
        <v>4.0</v>
      </c>
      <c r="V215" s="3">
        <v>40.0</v>
      </c>
      <c r="W215" s="3">
        <v>0.0</v>
      </c>
      <c r="X215" s="3">
        <v>0.0</v>
      </c>
      <c r="Y215" s="3">
        <v>1.0</v>
      </c>
      <c r="Z215" s="3">
        <v>32.0</v>
      </c>
      <c r="AA215" s="3">
        <v>0.0</v>
      </c>
      <c r="AB215" s="3">
        <v>0.0</v>
      </c>
      <c r="AC215" s="3">
        <v>1.0</v>
      </c>
      <c r="AD215" s="3">
        <v>0.0</v>
      </c>
      <c r="AE215" s="3">
        <v>0.0</v>
      </c>
      <c r="AF215" s="3">
        <v>24.0</v>
      </c>
      <c r="AG215" s="3">
        <v>1.0</v>
      </c>
      <c r="AH215" s="3">
        <v>15.0</v>
      </c>
      <c r="AI215" s="3">
        <v>0.0</v>
      </c>
      <c r="AJ215" s="3">
        <v>0.0</v>
      </c>
      <c r="AK215" s="3">
        <v>0.0</v>
      </c>
    </row>
    <row r="216">
      <c r="A216" s="10">
        <f t="shared" si="1"/>
        <v>212</v>
      </c>
      <c r="B216" s="28" t="s">
        <v>461</v>
      </c>
      <c r="C216" s="30">
        <v>44859.0</v>
      </c>
      <c r="D216" s="22" t="s">
        <v>462</v>
      </c>
      <c r="E216" s="3">
        <v>0.0</v>
      </c>
      <c r="F216" s="3">
        <v>479.0</v>
      </c>
      <c r="G216" s="3">
        <v>0.0</v>
      </c>
      <c r="H216" s="3">
        <v>2.0</v>
      </c>
      <c r="I216" s="3">
        <v>19.0</v>
      </c>
      <c r="J216" s="3">
        <v>191.0</v>
      </c>
      <c r="K216" s="3">
        <v>0.0</v>
      </c>
      <c r="L216" s="3">
        <v>1.0</v>
      </c>
      <c r="M216" s="3">
        <v>10.0</v>
      </c>
      <c r="N216" s="3">
        <v>111.0</v>
      </c>
      <c r="O216" s="3">
        <v>0.0</v>
      </c>
      <c r="P216" s="3">
        <v>0.0</v>
      </c>
      <c r="Q216" s="3">
        <v>4.0</v>
      </c>
      <c r="R216" s="3">
        <v>68.0</v>
      </c>
      <c r="S216" s="3">
        <v>0.0</v>
      </c>
      <c r="T216" s="3">
        <v>1.0</v>
      </c>
      <c r="U216" s="3">
        <v>0.0</v>
      </c>
      <c r="V216" s="3">
        <v>38.0</v>
      </c>
      <c r="W216" s="3">
        <v>0.0</v>
      </c>
      <c r="X216" s="3">
        <v>0.0</v>
      </c>
      <c r="Y216" s="3">
        <v>3.0</v>
      </c>
      <c r="Z216" s="3">
        <v>33.0</v>
      </c>
      <c r="AA216" s="3">
        <v>0.0</v>
      </c>
      <c r="AB216" s="3">
        <v>0.0</v>
      </c>
      <c r="AC216" s="3">
        <v>0.0</v>
      </c>
      <c r="AD216" s="3">
        <v>24.0</v>
      </c>
      <c r="AE216" s="3">
        <v>0.0</v>
      </c>
      <c r="AF216" s="3">
        <v>0.0</v>
      </c>
      <c r="AG216" s="3">
        <v>1.0</v>
      </c>
      <c r="AH216" s="3">
        <v>14.0</v>
      </c>
      <c r="AI216" s="3">
        <v>0.0</v>
      </c>
      <c r="AJ216" s="3">
        <v>0.0</v>
      </c>
      <c r="AK216" s="3">
        <v>1.0</v>
      </c>
    </row>
    <row r="217">
      <c r="A217" s="10">
        <f t="shared" si="1"/>
        <v>213</v>
      </c>
      <c r="B217" s="28" t="s">
        <v>463</v>
      </c>
      <c r="C217" s="30">
        <v>44861.0</v>
      </c>
      <c r="D217" s="22" t="s">
        <v>464</v>
      </c>
      <c r="E217" s="3">
        <v>0.0</v>
      </c>
      <c r="F217" s="3">
        <v>456.0</v>
      </c>
      <c r="G217" s="3">
        <v>0.0</v>
      </c>
      <c r="H217" s="3">
        <v>24.0</v>
      </c>
      <c r="I217" s="3">
        <v>20.0</v>
      </c>
      <c r="J217" s="3">
        <v>194.0</v>
      </c>
      <c r="K217" s="3">
        <v>0.0</v>
      </c>
      <c r="L217" s="3">
        <v>1.0</v>
      </c>
      <c r="M217" s="3">
        <v>7.0</v>
      </c>
      <c r="N217" s="3">
        <v>107.0</v>
      </c>
      <c r="O217" s="3">
        <v>0.0</v>
      </c>
      <c r="P217" s="3">
        <v>0.0</v>
      </c>
      <c r="Q217" s="3">
        <v>8.0</v>
      </c>
      <c r="R217" s="3">
        <v>68.0</v>
      </c>
      <c r="S217" s="3">
        <v>0.0</v>
      </c>
      <c r="T217" s="3">
        <v>0.0</v>
      </c>
      <c r="U217" s="3">
        <v>1.0</v>
      </c>
      <c r="V217" s="3">
        <v>39.0</v>
      </c>
      <c r="W217" s="3">
        <v>0.0</v>
      </c>
      <c r="X217" s="3">
        <v>0.0</v>
      </c>
      <c r="Y217" s="3">
        <v>2.0</v>
      </c>
      <c r="Z217" s="3">
        <v>33.0</v>
      </c>
      <c r="AA217" s="3">
        <v>0.0</v>
      </c>
      <c r="AB217" s="3">
        <v>0.0</v>
      </c>
      <c r="AC217" s="3">
        <v>0.0</v>
      </c>
      <c r="AD217" s="3">
        <v>0.0</v>
      </c>
      <c r="AE217" s="3">
        <v>0.0</v>
      </c>
      <c r="AF217" s="3">
        <v>23.0</v>
      </c>
      <c r="AG217" s="3">
        <v>2.0</v>
      </c>
      <c r="AH217" s="3">
        <v>15.0</v>
      </c>
      <c r="AI217" s="3">
        <v>0.0</v>
      </c>
      <c r="AJ217" s="3">
        <v>0.0</v>
      </c>
      <c r="AK217" s="3">
        <v>0.0</v>
      </c>
    </row>
    <row r="218">
      <c r="A218" s="10">
        <f t="shared" si="1"/>
        <v>214</v>
      </c>
      <c r="B218" s="28" t="s">
        <v>465</v>
      </c>
      <c r="C218" s="30">
        <v>44861.0</v>
      </c>
      <c r="D218" s="22" t="s">
        <v>466</v>
      </c>
      <c r="E218" s="3">
        <v>0.0</v>
      </c>
      <c r="F218" s="3">
        <v>486.0</v>
      </c>
      <c r="G218" s="3">
        <v>0.0</v>
      </c>
      <c r="H218" s="3">
        <v>1.0</v>
      </c>
      <c r="I218" s="3">
        <v>13.0</v>
      </c>
      <c r="J218" s="3">
        <v>196.0</v>
      </c>
      <c r="K218" s="3">
        <v>0.0</v>
      </c>
      <c r="L218" s="3">
        <v>1.0</v>
      </c>
      <c r="M218" s="3">
        <v>5.0</v>
      </c>
      <c r="N218" s="3">
        <v>111.0</v>
      </c>
      <c r="O218" s="3">
        <v>0.0</v>
      </c>
      <c r="P218" s="3">
        <v>0.0</v>
      </c>
      <c r="Q218" s="3">
        <v>4.0</v>
      </c>
      <c r="R218" s="3">
        <v>69.0</v>
      </c>
      <c r="S218" s="3">
        <v>0.0</v>
      </c>
      <c r="T218" s="3">
        <v>0.0</v>
      </c>
      <c r="U218" s="3">
        <v>0.0</v>
      </c>
      <c r="V218" s="3">
        <v>39.0</v>
      </c>
      <c r="W218" s="3">
        <v>0.0</v>
      </c>
      <c r="X218" s="3">
        <v>0.0</v>
      </c>
      <c r="Y218" s="3">
        <v>2.0</v>
      </c>
      <c r="Z218" s="3">
        <v>32.0</v>
      </c>
      <c r="AA218" s="3">
        <v>0.0</v>
      </c>
      <c r="AB218" s="3">
        <v>0.0</v>
      </c>
      <c r="AC218" s="3">
        <v>1.0</v>
      </c>
      <c r="AD218" s="3">
        <v>24.0</v>
      </c>
      <c r="AE218" s="3">
        <v>0.0</v>
      </c>
      <c r="AF218" s="3">
        <v>0.0</v>
      </c>
      <c r="AG218" s="3">
        <v>1.0</v>
      </c>
      <c r="AH218" s="3">
        <v>15.0</v>
      </c>
      <c r="AI218" s="3">
        <v>0.0</v>
      </c>
      <c r="AJ218" s="3">
        <v>0.0</v>
      </c>
      <c r="AK218" s="3">
        <v>0.0</v>
      </c>
    </row>
    <row r="219">
      <c r="A219" s="10">
        <f t="shared" si="1"/>
        <v>215</v>
      </c>
      <c r="B219" s="28" t="s">
        <v>467</v>
      </c>
      <c r="C219" s="30">
        <v>44861.0</v>
      </c>
      <c r="D219" s="22" t="s">
        <v>468</v>
      </c>
      <c r="E219" s="3">
        <v>0.0</v>
      </c>
      <c r="F219" s="3">
        <v>487.0</v>
      </c>
      <c r="G219" s="3">
        <v>0.0</v>
      </c>
      <c r="H219" s="3">
        <v>0.0</v>
      </c>
      <c r="I219" s="3">
        <v>13.0</v>
      </c>
      <c r="J219" s="3">
        <v>196.0</v>
      </c>
      <c r="K219" s="3">
        <v>0.0</v>
      </c>
      <c r="L219" s="3">
        <v>0.0</v>
      </c>
      <c r="M219" s="3">
        <v>6.0</v>
      </c>
      <c r="N219" s="3">
        <v>113.0</v>
      </c>
      <c r="O219" s="3">
        <v>0.0</v>
      </c>
      <c r="P219" s="3">
        <v>0.0</v>
      </c>
      <c r="Q219" s="3">
        <v>2.0</v>
      </c>
      <c r="R219" s="3">
        <v>67.0</v>
      </c>
      <c r="S219" s="3">
        <v>0.0</v>
      </c>
      <c r="T219" s="3">
        <v>0.0</v>
      </c>
      <c r="U219" s="3">
        <v>2.0</v>
      </c>
      <c r="V219" s="3">
        <v>39.0</v>
      </c>
      <c r="W219" s="3">
        <v>0.0</v>
      </c>
      <c r="X219" s="3">
        <v>0.0</v>
      </c>
      <c r="Y219" s="3">
        <v>2.0</v>
      </c>
      <c r="Z219" s="3">
        <v>32.0</v>
      </c>
      <c r="AA219" s="3">
        <v>0.0</v>
      </c>
      <c r="AB219" s="3">
        <v>0.0</v>
      </c>
      <c r="AC219" s="3">
        <v>2.0</v>
      </c>
      <c r="AD219" s="3">
        <v>25.0</v>
      </c>
      <c r="AE219" s="3">
        <v>0.0</v>
      </c>
      <c r="AF219" s="3">
        <v>0.0</v>
      </c>
      <c r="AG219" s="3">
        <v>0.0</v>
      </c>
      <c r="AH219" s="3">
        <v>15.0</v>
      </c>
      <c r="AI219" s="3">
        <v>0.0</v>
      </c>
      <c r="AJ219" s="3">
        <v>0.0</v>
      </c>
      <c r="AK219" s="3">
        <v>0.0</v>
      </c>
    </row>
    <row r="220">
      <c r="A220" s="10">
        <f t="shared" si="1"/>
        <v>216</v>
      </c>
      <c r="B220" s="28" t="s">
        <v>469</v>
      </c>
      <c r="C220" s="30">
        <v>44861.0</v>
      </c>
      <c r="D220" s="27" t="s">
        <v>470</v>
      </c>
      <c r="E220" s="3">
        <v>0.0</v>
      </c>
      <c r="F220" s="3">
        <v>489.0</v>
      </c>
      <c r="G220" s="3">
        <v>0.0</v>
      </c>
      <c r="H220" s="3">
        <v>0.0</v>
      </c>
      <c r="I220" s="3">
        <v>11.0</v>
      </c>
      <c r="J220" s="3">
        <v>201.0</v>
      </c>
      <c r="K220" s="3">
        <v>0.0</v>
      </c>
      <c r="L220" s="3">
        <v>0.0</v>
      </c>
      <c r="M220" s="3">
        <v>1.0</v>
      </c>
      <c r="N220" s="3">
        <v>110.0</v>
      </c>
      <c r="O220" s="3">
        <v>0.0</v>
      </c>
      <c r="P220" s="3">
        <v>0.0</v>
      </c>
      <c r="Q220" s="3">
        <v>5.0</v>
      </c>
      <c r="R220" s="3">
        <v>65.0</v>
      </c>
      <c r="S220" s="3">
        <v>0.0</v>
      </c>
      <c r="T220" s="3">
        <v>0.0</v>
      </c>
      <c r="U220" s="3">
        <v>4.0</v>
      </c>
      <c r="V220" s="3">
        <v>40.0</v>
      </c>
      <c r="W220" s="3">
        <v>0.0</v>
      </c>
      <c r="X220" s="3">
        <v>0.0</v>
      </c>
      <c r="Y220" s="3">
        <v>1.0</v>
      </c>
      <c r="Z220" s="3">
        <v>33.0</v>
      </c>
      <c r="AA220" s="3">
        <v>0.0</v>
      </c>
      <c r="AB220" s="3">
        <v>0.0</v>
      </c>
      <c r="AC220" s="3">
        <v>0.0</v>
      </c>
      <c r="AD220" s="3">
        <v>25.0</v>
      </c>
      <c r="AE220" s="3">
        <v>0.0</v>
      </c>
      <c r="AF220" s="3">
        <v>0.0</v>
      </c>
      <c r="AG220" s="3">
        <v>0.0</v>
      </c>
      <c r="AH220" s="3">
        <v>15.0</v>
      </c>
      <c r="AI220" s="3">
        <v>0.0</v>
      </c>
      <c r="AJ220" s="3">
        <v>0.0</v>
      </c>
      <c r="AK220" s="3">
        <v>0.0</v>
      </c>
    </row>
    <row r="221">
      <c r="A221" s="10">
        <f t="shared" si="1"/>
        <v>217</v>
      </c>
      <c r="B221" s="28" t="s">
        <v>471</v>
      </c>
      <c r="C221" s="30">
        <v>44861.0</v>
      </c>
      <c r="D221" s="22" t="s">
        <v>472</v>
      </c>
      <c r="E221" s="3">
        <v>0.0</v>
      </c>
      <c r="F221" s="3">
        <v>472.0</v>
      </c>
      <c r="G221" s="3">
        <v>0.0</v>
      </c>
      <c r="H221" s="3">
        <v>0.0</v>
      </c>
      <c r="I221" s="3">
        <v>28.0</v>
      </c>
      <c r="J221" s="3">
        <v>193.0</v>
      </c>
      <c r="K221" s="3">
        <v>0.0</v>
      </c>
      <c r="L221" s="3">
        <v>0.0</v>
      </c>
      <c r="M221" s="3">
        <v>9.0</v>
      </c>
      <c r="N221" s="3">
        <v>106.0</v>
      </c>
      <c r="O221" s="3">
        <v>0.0</v>
      </c>
      <c r="P221" s="3">
        <v>0.0</v>
      </c>
      <c r="Q221" s="3">
        <v>9.0</v>
      </c>
      <c r="R221" s="3">
        <v>65.0</v>
      </c>
      <c r="S221" s="3">
        <v>0.0</v>
      </c>
      <c r="T221" s="3">
        <v>0.0</v>
      </c>
      <c r="U221" s="3">
        <v>4.0</v>
      </c>
      <c r="V221" s="3">
        <v>39.0</v>
      </c>
      <c r="W221" s="3">
        <v>0.0</v>
      </c>
      <c r="X221" s="3">
        <v>0.0</v>
      </c>
      <c r="Y221" s="3">
        <v>2.0</v>
      </c>
      <c r="Z221" s="3">
        <v>31.0</v>
      </c>
      <c r="AA221" s="3">
        <v>0.0</v>
      </c>
      <c r="AB221" s="3">
        <v>0.0</v>
      </c>
      <c r="AC221" s="3">
        <v>2.0</v>
      </c>
      <c r="AD221" s="3">
        <v>23.0</v>
      </c>
      <c r="AE221" s="3">
        <v>0.0</v>
      </c>
      <c r="AF221" s="3">
        <v>0.0</v>
      </c>
      <c r="AG221" s="3">
        <v>2.0</v>
      </c>
      <c r="AH221" s="3">
        <v>15.0</v>
      </c>
      <c r="AI221" s="3">
        <v>0.0</v>
      </c>
      <c r="AJ221" s="3">
        <v>0.0</v>
      </c>
      <c r="AK221" s="3">
        <v>0.0</v>
      </c>
    </row>
    <row r="222">
      <c r="A222" s="10">
        <f t="shared" si="1"/>
        <v>218</v>
      </c>
      <c r="B222" s="28" t="s">
        <v>473</v>
      </c>
      <c r="C222" s="32">
        <v>44868.0</v>
      </c>
      <c r="D222" s="22" t="s">
        <v>474</v>
      </c>
      <c r="E222" s="3">
        <v>0.0</v>
      </c>
      <c r="F222" s="3">
        <v>466.0</v>
      </c>
      <c r="G222" s="3">
        <v>0.0</v>
      </c>
      <c r="H222" s="3">
        <v>0.0</v>
      </c>
      <c r="I222" s="3">
        <v>34.0</v>
      </c>
      <c r="J222" s="3">
        <v>187.0</v>
      </c>
      <c r="K222" s="3">
        <v>0.0</v>
      </c>
      <c r="L222" s="3">
        <v>0.0</v>
      </c>
      <c r="M222" s="3">
        <v>15.0</v>
      </c>
      <c r="N222" s="3">
        <v>106.0</v>
      </c>
      <c r="O222" s="3">
        <v>0.0</v>
      </c>
      <c r="P222" s="3">
        <v>0.0</v>
      </c>
      <c r="Q222" s="3">
        <v>9.0</v>
      </c>
      <c r="R222" s="3">
        <v>68.0</v>
      </c>
      <c r="S222" s="3">
        <v>0.0</v>
      </c>
      <c r="T222" s="3">
        <v>0.0</v>
      </c>
      <c r="U222" s="3">
        <v>1.0</v>
      </c>
      <c r="V222" s="3">
        <v>39.0</v>
      </c>
      <c r="W222" s="3">
        <v>0.0</v>
      </c>
      <c r="X222" s="3">
        <v>0.0</v>
      </c>
      <c r="Y222" s="3">
        <v>2.0</v>
      </c>
      <c r="Z222" s="3">
        <v>28.0</v>
      </c>
      <c r="AA222" s="3">
        <v>0.0</v>
      </c>
      <c r="AB222" s="3">
        <v>0.0</v>
      </c>
      <c r="AC222" s="3">
        <v>5.0</v>
      </c>
      <c r="AD222" s="3">
        <v>23.0</v>
      </c>
      <c r="AE222" s="3">
        <v>0.0</v>
      </c>
      <c r="AF222" s="3">
        <v>0.0</v>
      </c>
      <c r="AG222" s="3">
        <v>2.0</v>
      </c>
      <c r="AH222" s="3">
        <v>15.0</v>
      </c>
      <c r="AI222" s="3">
        <v>0.0</v>
      </c>
      <c r="AJ222" s="3">
        <v>0.0</v>
      </c>
      <c r="AK222" s="3">
        <v>0.0</v>
      </c>
    </row>
    <row r="223">
      <c r="A223" s="10">
        <f t="shared" si="1"/>
        <v>219</v>
      </c>
      <c r="B223" s="28" t="s">
        <v>475</v>
      </c>
      <c r="C223" s="32">
        <v>44868.0</v>
      </c>
      <c r="D223" s="22" t="s">
        <v>456</v>
      </c>
      <c r="E223" s="3">
        <v>0.0</v>
      </c>
      <c r="F223" s="3">
        <v>449.0</v>
      </c>
      <c r="G223" s="3">
        <v>25.0</v>
      </c>
      <c r="H223" s="3">
        <v>0.0</v>
      </c>
      <c r="I223" s="3">
        <v>26.0</v>
      </c>
      <c r="J223" s="3">
        <v>191.0</v>
      </c>
      <c r="K223" s="3">
        <v>0.0</v>
      </c>
      <c r="L223" s="3">
        <v>0.0</v>
      </c>
      <c r="M223" s="3">
        <v>11.0</v>
      </c>
      <c r="N223" s="3">
        <v>107.0</v>
      </c>
      <c r="O223" s="3">
        <v>0.0</v>
      </c>
      <c r="P223" s="3">
        <v>0.0</v>
      </c>
      <c r="Q223" s="3">
        <v>8.0</v>
      </c>
      <c r="R223" s="3">
        <v>69.0</v>
      </c>
      <c r="S223" s="3">
        <v>0.0</v>
      </c>
      <c r="T223" s="3">
        <v>0.0</v>
      </c>
      <c r="U223" s="3">
        <v>0.0</v>
      </c>
      <c r="V223" s="3">
        <v>39.0</v>
      </c>
      <c r="W223" s="3">
        <v>0.0</v>
      </c>
      <c r="X223" s="3">
        <v>0.0</v>
      </c>
      <c r="Y223" s="3">
        <v>2.0</v>
      </c>
      <c r="Z223" s="3">
        <v>28.0</v>
      </c>
      <c r="AA223" s="3">
        <v>0.0</v>
      </c>
      <c r="AB223" s="3">
        <v>0.0</v>
      </c>
      <c r="AC223" s="3">
        <v>5.0</v>
      </c>
      <c r="AD223" s="3">
        <v>0.0</v>
      </c>
      <c r="AE223" s="3">
        <v>25.0</v>
      </c>
      <c r="AF223" s="3">
        <v>0.0</v>
      </c>
      <c r="AG223" s="3">
        <v>0.0</v>
      </c>
      <c r="AH223" s="3">
        <v>15.0</v>
      </c>
      <c r="AI223" s="3">
        <v>0.0</v>
      </c>
      <c r="AJ223" s="3">
        <v>0.0</v>
      </c>
      <c r="AK223" s="3">
        <v>0.0</v>
      </c>
    </row>
    <row r="224">
      <c r="A224" s="10">
        <f t="shared" si="1"/>
        <v>220</v>
      </c>
      <c r="B224" s="28" t="s">
        <v>476</v>
      </c>
      <c r="C224" s="32">
        <v>44868.0</v>
      </c>
      <c r="D224" s="22" t="s">
        <v>477</v>
      </c>
      <c r="E224" s="3">
        <v>0.0</v>
      </c>
      <c r="F224" s="3">
        <v>481.0</v>
      </c>
      <c r="G224" s="3">
        <v>0.0</v>
      </c>
      <c r="H224" s="3">
        <v>0.0</v>
      </c>
      <c r="I224" s="3">
        <v>19.0</v>
      </c>
      <c r="J224" s="3">
        <v>193.0</v>
      </c>
      <c r="K224" s="3">
        <v>0.0</v>
      </c>
      <c r="L224" s="3">
        <v>0.0</v>
      </c>
      <c r="M224" s="3">
        <v>9.0</v>
      </c>
      <c r="N224" s="3">
        <v>112.0</v>
      </c>
      <c r="O224" s="3">
        <v>0.0</v>
      </c>
      <c r="P224" s="3">
        <v>0.0</v>
      </c>
      <c r="Q224" s="3">
        <v>3.0</v>
      </c>
      <c r="R224" s="3">
        <v>67.0</v>
      </c>
      <c r="S224" s="3">
        <v>0.0</v>
      </c>
      <c r="T224" s="3">
        <v>0.0</v>
      </c>
      <c r="U224" s="3">
        <v>2.0</v>
      </c>
      <c r="V224" s="3">
        <v>40.0</v>
      </c>
      <c r="W224" s="3">
        <v>0.0</v>
      </c>
      <c r="X224" s="3">
        <v>0.0</v>
      </c>
      <c r="Y224" s="3">
        <v>1.0</v>
      </c>
      <c r="Z224" s="3">
        <v>30.0</v>
      </c>
      <c r="AA224" s="3">
        <v>0.0</v>
      </c>
      <c r="AB224" s="3">
        <v>0.0</v>
      </c>
      <c r="AC224" s="3">
        <v>3.0</v>
      </c>
      <c r="AD224" s="3">
        <v>24.0</v>
      </c>
      <c r="AE224" s="3">
        <v>0.0</v>
      </c>
      <c r="AF224" s="3">
        <v>0.0</v>
      </c>
      <c r="AG224" s="3">
        <v>1.0</v>
      </c>
      <c r="AH224" s="3">
        <v>15.0</v>
      </c>
      <c r="AI224" s="3">
        <v>0.0</v>
      </c>
      <c r="AJ224" s="3">
        <v>0.0</v>
      </c>
      <c r="AK224" s="3">
        <v>0.0</v>
      </c>
    </row>
    <row r="225">
      <c r="A225" s="10">
        <f t="shared" si="1"/>
        <v>221</v>
      </c>
      <c r="B225" s="28" t="s">
        <v>478</v>
      </c>
      <c r="C225" s="32">
        <v>44868.0</v>
      </c>
      <c r="D225" s="22" t="s">
        <v>479</v>
      </c>
      <c r="E225" s="3">
        <v>0.0</v>
      </c>
      <c r="F225" s="3">
        <v>483.0</v>
      </c>
      <c r="G225" s="3">
        <v>0.0</v>
      </c>
      <c r="H225" s="3">
        <v>0.0</v>
      </c>
      <c r="I225" s="3">
        <v>17.0</v>
      </c>
      <c r="J225" s="3">
        <v>195.0</v>
      </c>
      <c r="K225" s="3">
        <v>0.0</v>
      </c>
      <c r="L225" s="3">
        <v>0.0</v>
      </c>
      <c r="M225" s="3">
        <v>7.0</v>
      </c>
      <c r="N225" s="3">
        <v>111.0</v>
      </c>
      <c r="O225" s="3">
        <v>0.0</v>
      </c>
      <c r="P225" s="3">
        <v>0.0</v>
      </c>
      <c r="Q225" s="3">
        <v>4.0</v>
      </c>
      <c r="R225" s="3">
        <v>69.0</v>
      </c>
      <c r="S225" s="3">
        <v>0.0</v>
      </c>
      <c r="T225" s="3">
        <v>0.0</v>
      </c>
      <c r="U225" s="3">
        <v>0.0</v>
      </c>
      <c r="V225" s="3">
        <v>40.0</v>
      </c>
      <c r="W225" s="3">
        <v>0.0</v>
      </c>
      <c r="X225" s="3">
        <v>0.0</v>
      </c>
      <c r="Y225" s="3">
        <v>1.0</v>
      </c>
      <c r="Z225" s="3">
        <v>30.0</v>
      </c>
      <c r="AA225" s="3">
        <v>0.0</v>
      </c>
      <c r="AB225" s="3">
        <v>0.0</v>
      </c>
      <c r="AC225" s="3">
        <v>3.0</v>
      </c>
      <c r="AD225" s="3">
        <v>23.0</v>
      </c>
      <c r="AE225" s="3">
        <v>0.0</v>
      </c>
      <c r="AF225" s="3">
        <v>0.0</v>
      </c>
      <c r="AG225" s="3">
        <v>2.0</v>
      </c>
      <c r="AH225" s="3">
        <v>15.0</v>
      </c>
      <c r="AI225" s="3">
        <v>0.0</v>
      </c>
      <c r="AJ225" s="3">
        <v>0.0</v>
      </c>
      <c r="AK225" s="3">
        <v>0.0</v>
      </c>
    </row>
    <row r="226">
      <c r="A226" s="10">
        <f t="shared" si="1"/>
        <v>222</v>
      </c>
      <c r="B226" s="28" t="s">
        <v>480</v>
      </c>
      <c r="C226" s="32">
        <v>44868.0</v>
      </c>
      <c r="D226" s="22" t="s">
        <v>481</v>
      </c>
      <c r="E226" s="3">
        <v>0.0</v>
      </c>
      <c r="F226" s="3">
        <v>481.0</v>
      </c>
      <c r="G226" s="3">
        <v>0.0</v>
      </c>
      <c r="H226" s="3">
        <v>0.0</v>
      </c>
      <c r="I226" s="3">
        <v>19.0</v>
      </c>
      <c r="J226" s="3">
        <v>195.0</v>
      </c>
      <c r="K226" s="3">
        <v>0.0</v>
      </c>
      <c r="L226" s="3">
        <v>0.0</v>
      </c>
      <c r="M226" s="3">
        <v>7.0</v>
      </c>
      <c r="N226" s="3">
        <v>107.0</v>
      </c>
      <c r="O226" s="3">
        <v>0.0</v>
      </c>
      <c r="P226" s="3">
        <v>0.0</v>
      </c>
      <c r="Q226" s="3">
        <v>8.0</v>
      </c>
      <c r="R226" s="3">
        <v>68.0</v>
      </c>
      <c r="S226" s="3">
        <v>0.0</v>
      </c>
      <c r="T226" s="3">
        <v>0.0</v>
      </c>
      <c r="U226" s="3">
        <v>1.0</v>
      </c>
      <c r="V226" s="3">
        <v>41.0</v>
      </c>
      <c r="W226" s="3">
        <v>0.0</v>
      </c>
      <c r="X226" s="3">
        <v>0.0</v>
      </c>
      <c r="Y226" s="3">
        <v>0.0</v>
      </c>
      <c r="Z226" s="3">
        <v>31.0</v>
      </c>
      <c r="AA226" s="3">
        <v>0.0</v>
      </c>
      <c r="AB226" s="3">
        <v>0.0</v>
      </c>
      <c r="AC226" s="3">
        <v>2.0</v>
      </c>
      <c r="AD226" s="3">
        <v>24.0</v>
      </c>
      <c r="AE226" s="3">
        <v>0.0</v>
      </c>
      <c r="AF226" s="3">
        <v>0.0</v>
      </c>
      <c r="AG226" s="3">
        <v>1.0</v>
      </c>
      <c r="AH226" s="3">
        <v>15.0</v>
      </c>
      <c r="AI226" s="3">
        <v>0.0</v>
      </c>
      <c r="AJ226" s="3">
        <v>0.0</v>
      </c>
      <c r="AK226" s="3">
        <v>0.0</v>
      </c>
    </row>
    <row r="227">
      <c r="A227" s="10">
        <f t="shared" si="1"/>
        <v>223</v>
      </c>
      <c r="B227" s="28" t="s">
        <v>482</v>
      </c>
      <c r="C227" s="32">
        <v>44868.0</v>
      </c>
      <c r="D227" s="22" t="s">
        <v>483</v>
      </c>
      <c r="E227" s="3">
        <v>0.0</v>
      </c>
      <c r="F227" s="3">
        <v>486.0</v>
      </c>
      <c r="G227" s="3">
        <v>1.0</v>
      </c>
      <c r="H227" s="3">
        <v>0.0</v>
      </c>
      <c r="I227" s="3">
        <v>13.0</v>
      </c>
      <c r="J227" s="3">
        <v>193.0</v>
      </c>
      <c r="K227" s="3">
        <v>1.0</v>
      </c>
      <c r="L227" s="3">
        <v>0.0</v>
      </c>
      <c r="M227" s="3">
        <v>8.0</v>
      </c>
      <c r="N227" s="3">
        <v>110.0</v>
      </c>
      <c r="O227" s="3">
        <v>0.0</v>
      </c>
      <c r="P227" s="3">
        <v>0.0</v>
      </c>
      <c r="Q227" s="3">
        <v>2.0</v>
      </c>
      <c r="R227" s="3">
        <v>68.0</v>
      </c>
      <c r="S227" s="3">
        <v>0.0</v>
      </c>
      <c r="T227" s="3">
        <v>0.0</v>
      </c>
      <c r="U227" s="3">
        <v>1.0</v>
      </c>
      <c r="V227" s="3">
        <v>41.0</v>
      </c>
      <c r="W227" s="3">
        <v>0.0</v>
      </c>
      <c r="X227" s="3">
        <v>0.0</v>
      </c>
      <c r="Y227" s="3">
        <v>0.0</v>
      </c>
      <c r="Z227" s="3">
        <v>31.0</v>
      </c>
      <c r="AA227" s="3">
        <v>0.0</v>
      </c>
      <c r="AB227" s="3">
        <v>0.0</v>
      </c>
      <c r="AC227" s="3">
        <v>2.0</v>
      </c>
      <c r="AD227" s="3">
        <v>25.0</v>
      </c>
      <c r="AE227" s="3">
        <v>0.0</v>
      </c>
      <c r="AF227" s="3">
        <v>0.0</v>
      </c>
      <c r="AG227" s="3">
        <v>0.0</v>
      </c>
      <c r="AH227" s="3">
        <v>15.0</v>
      </c>
      <c r="AI227" s="3">
        <v>0.0</v>
      </c>
      <c r="AJ227" s="3">
        <v>0.0</v>
      </c>
      <c r="AK227" s="3">
        <v>0.0</v>
      </c>
    </row>
    <row r="228">
      <c r="A228" s="10">
        <f t="shared" si="1"/>
        <v>224</v>
      </c>
      <c r="B228" s="28" t="s">
        <v>484</v>
      </c>
      <c r="C228" s="32">
        <v>44868.0</v>
      </c>
      <c r="D228" s="22" t="s">
        <v>485</v>
      </c>
      <c r="E228" s="3">
        <v>0.0</v>
      </c>
      <c r="F228" s="3">
        <v>485.0</v>
      </c>
      <c r="G228" s="3">
        <v>0.0</v>
      </c>
      <c r="H228" s="3">
        <v>0.0</v>
      </c>
      <c r="I228" s="3">
        <v>15.0</v>
      </c>
      <c r="J228" s="3">
        <v>196.0</v>
      </c>
      <c r="K228" s="3">
        <v>0.0</v>
      </c>
      <c r="L228" s="3">
        <v>0.0</v>
      </c>
      <c r="M228" s="3">
        <v>6.0</v>
      </c>
      <c r="N228" s="3">
        <v>109.0</v>
      </c>
      <c r="O228" s="3">
        <v>0.0</v>
      </c>
      <c r="P228" s="3">
        <v>0.0</v>
      </c>
      <c r="Q228" s="3">
        <v>6.0</v>
      </c>
      <c r="R228" s="3">
        <v>69.0</v>
      </c>
      <c r="S228" s="3">
        <v>0.0</v>
      </c>
      <c r="T228" s="3">
        <v>0.0</v>
      </c>
      <c r="U228" s="3">
        <v>0.0</v>
      </c>
      <c r="V228" s="3">
        <v>40.0</v>
      </c>
      <c r="W228" s="3">
        <v>0.0</v>
      </c>
      <c r="X228" s="3">
        <v>0.0</v>
      </c>
      <c r="Y228" s="3">
        <v>1.0</v>
      </c>
      <c r="Z228" s="3">
        <v>31.0</v>
      </c>
      <c r="AA228" s="3">
        <v>0.0</v>
      </c>
      <c r="AB228" s="3">
        <v>0.0</v>
      </c>
      <c r="AC228" s="3">
        <v>2.0</v>
      </c>
      <c r="AD228" s="3">
        <v>25.0</v>
      </c>
      <c r="AE228" s="3">
        <v>0.0</v>
      </c>
      <c r="AF228" s="3">
        <v>0.0</v>
      </c>
      <c r="AG228" s="3">
        <v>0.0</v>
      </c>
      <c r="AH228" s="3">
        <v>15.0</v>
      </c>
      <c r="AI228" s="3">
        <v>0.0</v>
      </c>
      <c r="AJ228" s="3">
        <v>0.0</v>
      </c>
      <c r="AK228" s="3">
        <v>0.0</v>
      </c>
    </row>
    <row r="229">
      <c r="A229" s="10">
        <f t="shared" si="1"/>
        <v>225</v>
      </c>
      <c r="B229" s="28" t="s">
        <v>486</v>
      </c>
      <c r="C229" s="32">
        <v>44868.0</v>
      </c>
      <c r="D229" s="22" t="s">
        <v>487</v>
      </c>
      <c r="E229" s="3">
        <v>0.0</v>
      </c>
      <c r="F229" s="3">
        <v>478.0</v>
      </c>
      <c r="G229" s="3">
        <v>0.0</v>
      </c>
      <c r="H229" s="3">
        <v>0.0</v>
      </c>
      <c r="I229" s="3">
        <v>22.0</v>
      </c>
      <c r="J229" s="3">
        <v>197.0</v>
      </c>
      <c r="K229" s="3">
        <v>0.0</v>
      </c>
      <c r="L229" s="3">
        <v>0.0</v>
      </c>
      <c r="M229" s="3">
        <v>5.0</v>
      </c>
      <c r="N229" s="3">
        <v>106.0</v>
      </c>
      <c r="O229" s="3">
        <v>0.0</v>
      </c>
      <c r="P229" s="3">
        <v>0.0</v>
      </c>
      <c r="Q229" s="3">
        <v>9.0</v>
      </c>
      <c r="R229" s="3">
        <v>67.0</v>
      </c>
      <c r="S229" s="3">
        <v>0.0</v>
      </c>
      <c r="T229" s="3">
        <v>0.0</v>
      </c>
      <c r="U229" s="3">
        <v>2.0</v>
      </c>
      <c r="V229" s="3">
        <v>40.0</v>
      </c>
      <c r="W229" s="3">
        <v>0.0</v>
      </c>
      <c r="X229" s="3">
        <v>0.0</v>
      </c>
      <c r="Y229" s="3">
        <v>1.0</v>
      </c>
      <c r="Z229" s="3">
        <v>31.0</v>
      </c>
      <c r="AA229" s="3">
        <v>0.0</v>
      </c>
      <c r="AB229" s="3">
        <v>0.0</v>
      </c>
      <c r="AC229" s="3">
        <v>2.0</v>
      </c>
      <c r="AD229" s="3">
        <v>22.0</v>
      </c>
      <c r="AE229" s="3">
        <v>0.0</v>
      </c>
      <c r="AF229" s="3">
        <v>0.0</v>
      </c>
      <c r="AG229" s="3">
        <v>3.0</v>
      </c>
      <c r="AH229" s="3">
        <v>15.0</v>
      </c>
      <c r="AI229" s="3">
        <v>0.0</v>
      </c>
      <c r="AJ229" s="3">
        <v>0.0</v>
      </c>
      <c r="AK229" s="3">
        <v>0.0</v>
      </c>
    </row>
    <row r="230">
      <c r="A230" s="10">
        <f t="shared" si="1"/>
        <v>226</v>
      </c>
      <c r="B230" s="28" t="s">
        <v>488</v>
      </c>
      <c r="C230" s="32">
        <v>44868.0</v>
      </c>
      <c r="D230" s="22" t="s">
        <v>489</v>
      </c>
      <c r="E230" s="3">
        <v>0.0</v>
      </c>
      <c r="F230" s="3">
        <v>480.0</v>
      </c>
      <c r="G230" s="3">
        <v>0.0</v>
      </c>
      <c r="H230" s="3">
        <v>0.0</v>
      </c>
      <c r="I230" s="3">
        <v>20.0</v>
      </c>
      <c r="J230" s="3">
        <v>193.0</v>
      </c>
      <c r="K230" s="3">
        <v>0.0</v>
      </c>
      <c r="L230" s="3">
        <v>0.0</v>
      </c>
      <c r="M230" s="3">
        <v>9.0</v>
      </c>
      <c r="N230" s="3">
        <v>108.0</v>
      </c>
      <c r="O230" s="3">
        <v>0.0</v>
      </c>
      <c r="P230" s="3">
        <v>0.0</v>
      </c>
      <c r="Q230" s="3">
        <v>7.0</v>
      </c>
      <c r="R230" s="3">
        <v>67.0</v>
      </c>
      <c r="S230" s="3">
        <v>0.0</v>
      </c>
      <c r="T230" s="3">
        <v>0.0</v>
      </c>
      <c r="U230" s="3">
        <v>2.0</v>
      </c>
      <c r="V230" s="3">
        <v>40.0</v>
      </c>
      <c r="W230" s="3">
        <v>0.0</v>
      </c>
      <c r="X230" s="3">
        <v>0.0</v>
      </c>
      <c r="Y230" s="3">
        <v>1.0</v>
      </c>
      <c r="Z230" s="3">
        <v>33.0</v>
      </c>
      <c r="AA230" s="3">
        <v>0.0</v>
      </c>
      <c r="AB230" s="3">
        <v>0.0</v>
      </c>
      <c r="AC230" s="3">
        <v>0.0</v>
      </c>
      <c r="AD230" s="3">
        <v>24.0</v>
      </c>
      <c r="AE230" s="3">
        <v>0.0</v>
      </c>
      <c r="AF230" s="3">
        <v>0.0</v>
      </c>
      <c r="AG230" s="3">
        <v>1.0</v>
      </c>
      <c r="AH230" s="3">
        <v>15.0</v>
      </c>
      <c r="AI230" s="3">
        <v>0.0</v>
      </c>
      <c r="AJ230" s="3">
        <v>0.0</v>
      </c>
      <c r="AK230" s="3">
        <v>0.0</v>
      </c>
    </row>
    <row r="231">
      <c r="A231" s="10">
        <f t="shared" si="1"/>
        <v>227</v>
      </c>
      <c r="B231" s="28" t="s">
        <v>490</v>
      </c>
      <c r="C231" s="32">
        <v>44868.0</v>
      </c>
      <c r="D231" s="22" t="s">
        <v>491</v>
      </c>
      <c r="E231" s="3">
        <v>0.0</v>
      </c>
      <c r="F231" s="3">
        <v>462.0</v>
      </c>
      <c r="G231" s="3">
        <v>0.0</v>
      </c>
      <c r="H231" s="3">
        <v>0.0</v>
      </c>
      <c r="I231" s="3">
        <v>38.0</v>
      </c>
      <c r="J231" s="3">
        <v>191.0</v>
      </c>
      <c r="K231" s="3">
        <v>0.0</v>
      </c>
      <c r="L231" s="3">
        <v>0.0</v>
      </c>
      <c r="M231" s="3">
        <v>10.0</v>
      </c>
      <c r="N231" s="3">
        <v>100.0</v>
      </c>
      <c r="O231" s="3">
        <v>0.0</v>
      </c>
      <c r="P231" s="3">
        <v>0.0</v>
      </c>
      <c r="Q231" s="3">
        <v>15.0</v>
      </c>
      <c r="R231" s="3">
        <v>64.0</v>
      </c>
      <c r="S231" s="3">
        <v>0.0</v>
      </c>
      <c r="T231" s="3">
        <v>0.0</v>
      </c>
      <c r="U231" s="3">
        <v>5.0</v>
      </c>
      <c r="V231" s="3">
        <v>37.0</v>
      </c>
      <c r="W231" s="3">
        <v>0.0</v>
      </c>
      <c r="X231" s="3">
        <v>0.0</v>
      </c>
      <c r="Y231" s="3">
        <v>4.0</v>
      </c>
      <c r="Z231" s="3">
        <v>30.0</v>
      </c>
      <c r="AA231" s="3">
        <v>0.0</v>
      </c>
      <c r="AB231" s="3">
        <v>0.0</v>
      </c>
      <c r="AC231" s="3">
        <v>3.0</v>
      </c>
      <c r="AD231" s="3">
        <v>24.0</v>
      </c>
      <c r="AE231" s="3">
        <v>0.0</v>
      </c>
      <c r="AF231" s="3">
        <v>0.0</v>
      </c>
      <c r="AG231" s="3">
        <v>1.0</v>
      </c>
      <c r="AH231" s="3">
        <v>15.0</v>
      </c>
      <c r="AI231" s="3">
        <v>0.0</v>
      </c>
      <c r="AJ231" s="3">
        <v>0.0</v>
      </c>
      <c r="AK231" s="3">
        <v>0.0</v>
      </c>
    </row>
    <row r="232">
      <c r="A232" s="10">
        <f t="shared" si="1"/>
        <v>228</v>
      </c>
      <c r="B232" s="28" t="s">
        <v>492</v>
      </c>
      <c r="C232" s="32">
        <v>44869.0</v>
      </c>
      <c r="D232" s="22" t="s">
        <v>493</v>
      </c>
      <c r="E232" s="3">
        <v>0.0</v>
      </c>
      <c r="F232" s="3">
        <v>264.0</v>
      </c>
      <c r="G232" s="3">
        <v>217.0</v>
      </c>
      <c r="H232" s="3">
        <v>1.0</v>
      </c>
      <c r="I232" s="3">
        <v>18.0</v>
      </c>
      <c r="J232" s="3">
        <v>193.0</v>
      </c>
      <c r="K232" s="3">
        <v>1.0</v>
      </c>
      <c r="L232" s="3">
        <v>1.0</v>
      </c>
      <c r="M232" s="3">
        <v>7.0</v>
      </c>
      <c r="N232" s="3">
        <v>0.0</v>
      </c>
      <c r="O232" s="3">
        <v>112.0</v>
      </c>
      <c r="P232" s="3">
        <v>0.0</v>
      </c>
      <c r="Q232" s="3">
        <v>3.0</v>
      </c>
      <c r="R232" s="3">
        <v>1.0</v>
      </c>
      <c r="S232" s="3">
        <v>65.0</v>
      </c>
      <c r="T232" s="3">
        <v>0.0</v>
      </c>
      <c r="U232" s="3">
        <v>3.0</v>
      </c>
      <c r="V232" s="3">
        <v>39.0</v>
      </c>
      <c r="W232" s="3">
        <v>0.0</v>
      </c>
      <c r="X232" s="3">
        <v>0.0</v>
      </c>
      <c r="Y232" s="3">
        <v>2.0</v>
      </c>
      <c r="Z232" s="3">
        <v>31.0</v>
      </c>
      <c r="AA232" s="3">
        <v>0.0</v>
      </c>
      <c r="AB232" s="3">
        <v>0.0</v>
      </c>
      <c r="AC232" s="3">
        <v>2.0</v>
      </c>
      <c r="AD232" s="3">
        <v>0.0</v>
      </c>
      <c r="AE232" s="3">
        <v>24.0</v>
      </c>
      <c r="AF232" s="3">
        <v>0.0</v>
      </c>
      <c r="AG232" s="3">
        <v>1.0</v>
      </c>
      <c r="AH232" s="3">
        <v>0.0</v>
      </c>
      <c r="AI232" s="3">
        <v>15.0</v>
      </c>
      <c r="AJ232" s="3">
        <v>0.0</v>
      </c>
      <c r="AK232" s="3">
        <v>0.0</v>
      </c>
    </row>
    <row r="233">
      <c r="A233" s="10">
        <f t="shared" si="1"/>
        <v>229</v>
      </c>
      <c r="B233" s="28" t="s">
        <v>494</v>
      </c>
      <c r="C233" s="32">
        <v>44869.0</v>
      </c>
      <c r="D233" s="22" t="s">
        <v>456</v>
      </c>
      <c r="E233" s="3">
        <v>0.0</v>
      </c>
      <c r="F233" s="3">
        <v>263.0</v>
      </c>
      <c r="G233" s="3">
        <v>219.0</v>
      </c>
      <c r="H233" s="3">
        <v>2.0</v>
      </c>
      <c r="I233" s="3">
        <v>16.0</v>
      </c>
      <c r="J233" s="3">
        <v>193.0</v>
      </c>
      <c r="K233" s="3">
        <v>0.0</v>
      </c>
      <c r="L233" s="3">
        <v>2.0</v>
      </c>
      <c r="M233" s="3">
        <v>7.0</v>
      </c>
      <c r="N233" s="3">
        <v>0.0</v>
      </c>
      <c r="O233" s="3">
        <v>112.0</v>
      </c>
      <c r="P233" s="3">
        <v>0.0</v>
      </c>
      <c r="Q233" s="3">
        <v>3.0</v>
      </c>
      <c r="R233" s="3">
        <v>0.0</v>
      </c>
      <c r="S233" s="3">
        <v>68.0</v>
      </c>
      <c r="T233" s="3">
        <v>0.0</v>
      </c>
      <c r="U233" s="3">
        <v>1.0</v>
      </c>
      <c r="V233" s="3">
        <v>39.0</v>
      </c>
      <c r="W233" s="3">
        <v>0.0</v>
      </c>
      <c r="X233" s="3">
        <v>0.0</v>
      </c>
      <c r="Y233" s="3">
        <v>2.0</v>
      </c>
      <c r="Z233" s="3">
        <v>31.0</v>
      </c>
      <c r="AA233" s="3">
        <v>0.0</v>
      </c>
      <c r="AB233" s="3">
        <v>0.0</v>
      </c>
      <c r="AC233" s="3">
        <v>2.0</v>
      </c>
      <c r="AD233" s="3">
        <v>0.0</v>
      </c>
      <c r="AE233" s="3">
        <v>24.0</v>
      </c>
      <c r="AF233" s="3">
        <v>0.0</v>
      </c>
      <c r="AG233" s="3">
        <v>1.0</v>
      </c>
      <c r="AH233" s="3">
        <v>0.0</v>
      </c>
      <c r="AI233" s="3">
        <v>15.0</v>
      </c>
      <c r="AJ233" s="3">
        <v>0.0</v>
      </c>
      <c r="AK233" s="3">
        <v>0.0</v>
      </c>
    </row>
    <row r="234">
      <c r="A234" s="10">
        <f t="shared" si="1"/>
        <v>230</v>
      </c>
      <c r="B234" s="28" t="s">
        <v>495</v>
      </c>
      <c r="C234" s="32">
        <v>44869.0</v>
      </c>
      <c r="D234" s="22" t="s">
        <v>496</v>
      </c>
      <c r="E234" s="3">
        <v>0.0</v>
      </c>
      <c r="F234" s="3">
        <v>471.0</v>
      </c>
      <c r="G234" s="3">
        <v>0.0</v>
      </c>
      <c r="H234" s="3">
        <v>1.0</v>
      </c>
      <c r="I234" s="3">
        <v>28.0</v>
      </c>
      <c r="J234" s="3">
        <v>188.0</v>
      </c>
      <c r="K234" s="3">
        <v>0.0</v>
      </c>
      <c r="L234" s="3">
        <v>1.0</v>
      </c>
      <c r="M234" s="3">
        <v>13.0</v>
      </c>
      <c r="N234" s="3">
        <v>110.0</v>
      </c>
      <c r="O234" s="3">
        <v>0.0</v>
      </c>
      <c r="P234" s="3">
        <v>0.0</v>
      </c>
      <c r="Q234" s="3">
        <v>5.0</v>
      </c>
      <c r="R234" s="3">
        <v>64.0</v>
      </c>
      <c r="S234" s="3">
        <v>0.0</v>
      </c>
      <c r="T234" s="3">
        <v>0.0</v>
      </c>
      <c r="U234" s="3">
        <v>5.0</v>
      </c>
      <c r="V234" s="3">
        <v>40.0</v>
      </c>
      <c r="W234" s="3">
        <v>0.0</v>
      </c>
      <c r="X234" s="3">
        <v>0.0</v>
      </c>
      <c r="Y234" s="3">
        <v>1.0</v>
      </c>
      <c r="Z234" s="3">
        <v>31.0</v>
      </c>
      <c r="AA234" s="3">
        <v>0.0</v>
      </c>
      <c r="AB234" s="3">
        <v>0.0</v>
      </c>
      <c r="AC234" s="3">
        <v>2.0</v>
      </c>
      <c r="AD234" s="3">
        <v>23.0</v>
      </c>
      <c r="AE234" s="3">
        <v>0.0</v>
      </c>
      <c r="AF234" s="3">
        <v>0.0</v>
      </c>
      <c r="AG234" s="3">
        <v>2.0</v>
      </c>
      <c r="AH234" s="3">
        <v>15.0</v>
      </c>
      <c r="AI234" s="3">
        <v>0.0</v>
      </c>
      <c r="AJ234" s="3">
        <v>0.0</v>
      </c>
      <c r="AK234" s="3">
        <v>0.0</v>
      </c>
    </row>
    <row r="235">
      <c r="A235" s="10">
        <f t="shared" si="1"/>
        <v>231</v>
      </c>
      <c r="B235" s="28" t="s">
        <v>497</v>
      </c>
      <c r="C235" s="32">
        <v>44869.0</v>
      </c>
      <c r="D235" s="22" t="s">
        <v>498</v>
      </c>
      <c r="E235" s="3">
        <v>0.0</v>
      </c>
      <c r="F235" s="3">
        <v>471.0</v>
      </c>
      <c r="G235" s="3">
        <v>0.0</v>
      </c>
      <c r="H235" s="3">
        <v>1.0</v>
      </c>
      <c r="I235" s="3">
        <v>28.0</v>
      </c>
      <c r="J235" s="3">
        <v>189.0</v>
      </c>
      <c r="K235" s="3">
        <v>0.0</v>
      </c>
      <c r="L235" s="3">
        <v>1.0</v>
      </c>
      <c r="M235" s="3">
        <v>12.0</v>
      </c>
      <c r="N235" s="3">
        <v>108.0</v>
      </c>
      <c r="O235" s="3">
        <v>0.0</v>
      </c>
      <c r="P235" s="3">
        <v>0.0</v>
      </c>
      <c r="Q235" s="3">
        <v>7.0</v>
      </c>
      <c r="R235" s="3">
        <v>65.0</v>
      </c>
      <c r="S235" s="3">
        <v>0.0</v>
      </c>
      <c r="T235" s="3">
        <v>0.0</v>
      </c>
      <c r="U235" s="3">
        <v>4.0</v>
      </c>
      <c r="V235" s="3">
        <v>39.0</v>
      </c>
      <c r="W235" s="3">
        <v>0.0</v>
      </c>
      <c r="X235" s="3">
        <v>0.0</v>
      </c>
      <c r="Y235" s="3">
        <v>2.0</v>
      </c>
      <c r="Z235" s="3">
        <v>31.0</v>
      </c>
      <c r="AA235" s="3">
        <v>0.0</v>
      </c>
      <c r="AB235" s="3">
        <v>0.0</v>
      </c>
      <c r="AC235" s="3">
        <v>2.0</v>
      </c>
      <c r="AD235" s="3">
        <v>24.0</v>
      </c>
      <c r="AE235" s="3">
        <v>0.0</v>
      </c>
      <c r="AF235" s="3">
        <v>0.0</v>
      </c>
      <c r="AG235" s="3">
        <v>1.0</v>
      </c>
      <c r="AH235" s="3">
        <v>15.0</v>
      </c>
      <c r="AI235" s="3">
        <v>0.0</v>
      </c>
      <c r="AJ235" s="3">
        <v>0.0</v>
      </c>
      <c r="AK235" s="3">
        <v>0.0</v>
      </c>
    </row>
    <row r="236">
      <c r="A236" s="10">
        <f t="shared" si="1"/>
        <v>232</v>
      </c>
      <c r="B236" s="28" t="s">
        <v>499</v>
      </c>
      <c r="C236" s="32">
        <v>44869.0</v>
      </c>
      <c r="D236" s="22" t="s">
        <v>500</v>
      </c>
      <c r="E236" s="3">
        <v>0.0</v>
      </c>
      <c r="F236" s="3">
        <v>474.0</v>
      </c>
      <c r="G236" s="3">
        <v>0.0</v>
      </c>
      <c r="H236" s="3">
        <v>0.0</v>
      </c>
      <c r="I236" s="3">
        <v>26.0</v>
      </c>
      <c r="J236" s="3">
        <v>190.0</v>
      </c>
      <c r="K236" s="3">
        <v>0.0</v>
      </c>
      <c r="L236" s="3">
        <v>0.0</v>
      </c>
      <c r="M236" s="3">
        <v>12.0</v>
      </c>
      <c r="N236" s="3">
        <v>111.0</v>
      </c>
      <c r="O236" s="3">
        <v>0.0</v>
      </c>
      <c r="P236" s="3">
        <v>0.0</v>
      </c>
      <c r="Q236" s="3">
        <v>4.0</v>
      </c>
      <c r="R236" s="3">
        <v>65.0</v>
      </c>
      <c r="S236" s="3">
        <v>0.0</v>
      </c>
      <c r="T236" s="3">
        <v>0.0</v>
      </c>
      <c r="U236" s="3">
        <v>4.0</v>
      </c>
      <c r="V236" s="3">
        <v>39.0</v>
      </c>
      <c r="W236" s="3">
        <v>0.0</v>
      </c>
      <c r="X236" s="3">
        <v>0.0</v>
      </c>
      <c r="Y236" s="3">
        <v>2.0</v>
      </c>
      <c r="Z236" s="3">
        <v>30.0</v>
      </c>
      <c r="AA236" s="3">
        <v>0.0</v>
      </c>
      <c r="AB236" s="3">
        <v>0.0</v>
      </c>
      <c r="AC236" s="3">
        <v>3.0</v>
      </c>
      <c r="AD236" s="3">
        <v>24.0</v>
      </c>
      <c r="AE236" s="3">
        <v>0.0</v>
      </c>
      <c r="AF236" s="3">
        <v>0.0</v>
      </c>
      <c r="AG236" s="3">
        <v>1.0</v>
      </c>
      <c r="AH236" s="3">
        <v>15.0</v>
      </c>
      <c r="AI236" s="3">
        <v>0.0</v>
      </c>
      <c r="AJ236" s="3">
        <v>0.0</v>
      </c>
      <c r="AK236" s="3">
        <v>0.0</v>
      </c>
    </row>
    <row r="237">
      <c r="A237" s="10">
        <f t="shared" si="1"/>
        <v>233</v>
      </c>
      <c r="B237" s="28" t="s">
        <v>501</v>
      </c>
      <c r="C237" s="32">
        <v>44869.0</v>
      </c>
      <c r="D237" s="22" t="s">
        <v>502</v>
      </c>
      <c r="E237" s="3">
        <v>0.0</v>
      </c>
      <c r="F237" s="3">
        <v>471.0</v>
      </c>
      <c r="G237" s="3">
        <v>0.0</v>
      </c>
      <c r="H237" s="3">
        <v>0.0</v>
      </c>
      <c r="I237" s="3">
        <v>29.0</v>
      </c>
      <c r="J237" s="3">
        <v>189.0</v>
      </c>
      <c r="K237" s="3">
        <v>0.0</v>
      </c>
      <c r="L237" s="3">
        <v>0.0</v>
      </c>
      <c r="M237" s="3">
        <v>13.0</v>
      </c>
      <c r="N237" s="3">
        <v>107.0</v>
      </c>
      <c r="O237" s="3">
        <v>0.0</v>
      </c>
      <c r="P237" s="3">
        <v>0.0</v>
      </c>
      <c r="Q237" s="3">
        <v>8.0</v>
      </c>
      <c r="R237" s="3">
        <v>66.0</v>
      </c>
      <c r="S237" s="3">
        <v>0.0</v>
      </c>
      <c r="T237" s="3">
        <v>0.0</v>
      </c>
      <c r="U237" s="3">
        <v>3.0</v>
      </c>
      <c r="V237" s="3">
        <v>40.0</v>
      </c>
      <c r="W237" s="3">
        <v>0.0</v>
      </c>
      <c r="X237" s="3">
        <v>0.0</v>
      </c>
      <c r="Y237" s="3">
        <v>1.0</v>
      </c>
      <c r="Z237" s="3">
        <v>31.0</v>
      </c>
      <c r="AA237" s="3">
        <v>0.0</v>
      </c>
      <c r="AB237" s="3">
        <v>0.0</v>
      </c>
      <c r="AC237" s="3">
        <v>2.0</v>
      </c>
      <c r="AD237" s="3">
        <v>23.0</v>
      </c>
      <c r="AE237" s="3">
        <v>0.0</v>
      </c>
      <c r="AF237" s="3">
        <v>0.0</v>
      </c>
      <c r="AG237" s="3">
        <v>2.0</v>
      </c>
      <c r="AH237" s="3">
        <v>15.0</v>
      </c>
      <c r="AI237" s="3">
        <v>0.0</v>
      </c>
      <c r="AJ237" s="3">
        <v>0.0</v>
      </c>
      <c r="AK237" s="3">
        <v>0.0</v>
      </c>
    </row>
    <row r="238">
      <c r="A238" s="10">
        <f t="shared" si="1"/>
        <v>234</v>
      </c>
      <c r="B238" s="28" t="s">
        <v>503</v>
      </c>
      <c r="C238" s="32">
        <v>44873.0</v>
      </c>
      <c r="D238" s="22" t="s">
        <v>504</v>
      </c>
      <c r="E238" s="3">
        <v>0.0</v>
      </c>
      <c r="F238" s="3">
        <v>273.0</v>
      </c>
      <c r="G238" s="3">
        <v>222.0</v>
      </c>
      <c r="H238" s="3">
        <v>0.0</v>
      </c>
      <c r="I238" s="3">
        <v>5.0</v>
      </c>
      <c r="J238" s="3">
        <v>200.0</v>
      </c>
      <c r="K238" s="3">
        <v>0.0</v>
      </c>
      <c r="L238" s="3">
        <v>0.0</v>
      </c>
      <c r="M238" s="3">
        <v>2.0</v>
      </c>
      <c r="N238" s="3">
        <v>0.0</v>
      </c>
      <c r="O238" s="3">
        <v>115.0</v>
      </c>
      <c r="P238" s="3">
        <v>0.0</v>
      </c>
      <c r="Q238" s="3">
        <v>0.0</v>
      </c>
      <c r="R238" s="3">
        <v>0.0</v>
      </c>
      <c r="S238" s="3">
        <v>68.0</v>
      </c>
      <c r="T238" s="3">
        <v>0.0</v>
      </c>
      <c r="U238" s="3">
        <v>1.0</v>
      </c>
      <c r="V238" s="3">
        <v>41.0</v>
      </c>
      <c r="W238" s="3">
        <v>0.0</v>
      </c>
      <c r="X238" s="3">
        <v>0.0</v>
      </c>
      <c r="Y238" s="3">
        <v>0.0</v>
      </c>
      <c r="Z238" s="3">
        <v>32.0</v>
      </c>
      <c r="AA238" s="3">
        <v>0.0</v>
      </c>
      <c r="AB238" s="3">
        <v>0.0</v>
      </c>
      <c r="AC238" s="3">
        <v>1.0</v>
      </c>
      <c r="AD238" s="3">
        <v>24.0</v>
      </c>
      <c r="AE238" s="3">
        <v>0.0</v>
      </c>
      <c r="AF238" s="3">
        <v>0.0</v>
      </c>
      <c r="AG238" s="3">
        <v>1.0</v>
      </c>
      <c r="AH238" s="3">
        <v>0.0</v>
      </c>
      <c r="AI238" s="3">
        <v>15.0</v>
      </c>
      <c r="AJ238" s="3">
        <v>0.0</v>
      </c>
      <c r="AK238" s="3">
        <v>0.0</v>
      </c>
    </row>
    <row r="239">
      <c r="A239" s="10">
        <f t="shared" si="1"/>
        <v>235</v>
      </c>
      <c r="B239" s="28" t="s">
        <v>505</v>
      </c>
      <c r="C239" s="32">
        <v>44873.0</v>
      </c>
      <c r="D239" s="22" t="s">
        <v>506</v>
      </c>
      <c r="E239" s="3">
        <v>0.0</v>
      </c>
      <c r="F239" s="3">
        <v>270.0</v>
      </c>
      <c r="G239" s="3">
        <v>219.0</v>
      </c>
      <c r="H239" s="3">
        <v>1.0</v>
      </c>
      <c r="I239" s="3">
        <v>10.0</v>
      </c>
      <c r="J239" s="3">
        <v>198.0</v>
      </c>
      <c r="K239" s="3">
        <v>0.0</v>
      </c>
      <c r="L239" s="3">
        <v>1.0</v>
      </c>
      <c r="M239" s="3">
        <v>3.0</v>
      </c>
      <c r="N239" s="3">
        <v>0.0</v>
      </c>
      <c r="O239" s="3">
        <v>113.0</v>
      </c>
      <c r="P239" s="3">
        <v>0.0</v>
      </c>
      <c r="Q239" s="3">
        <v>2.0</v>
      </c>
      <c r="R239" s="3">
        <v>0.0</v>
      </c>
      <c r="S239" s="3">
        <v>66.0</v>
      </c>
      <c r="T239" s="3">
        <v>0.0</v>
      </c>
      <c r="U239" s="3">
        <v>3.0</v>
      </c>
      <c r="V239" s="3">
        <v>41.0</v>
      </c>
      <c r="W239" s="3">
        <v>0.0</v>
      </c>
      <c r="X239" s="3">
        <v>0.0</v>
      </c>
      <c r="Y239" s="3">
        <v>0.0</v>
      </c>
      <c r="Z239" s="3">
        <v>31.0</v>
      </c>
      <c r="AA239" s="3">
        <v>0.0</v>
      </c>
      <c r="AB239" s="3">
        <v>0.0</v>
      </c>
      <c r="AC239" s="3">
        <v>2.0</v>
      </c>
      <c r="AD239" s="3">
        <v>0.0</v>
      </c>
      <c r="AE239" s="3">
        <v>25.0</v>
      </c>
      <c r="AF239" s="3">
        <v>0.0</v>
      </c>
      <c r="AG239" s="3">
        <v>0.0</v>
      </c>
      <c r="AH239" s="3">
        <v>0.0</v>
      </c>
      <c r="AI239" s="3">
        <v>15.0</v>
      </c>
      <c r="AJ239" s="3">
        <v>0.0</v>
      </c>
      <c r="AK239" s="3">
        <v>0.0</v>
      </c>
    </row>
    <row r="240">
      <c r="A240" s="10">
        <f t="shared" si="1"/>
        <v>236</v>
      </c>
      <c r="B240" s="28" t="s">
        <v>507</v>
      </c>
      <c r="C240" s="32">
        <v>44880.0</v>
      </c>
      <c r="D240" s="22" t="s">
        <v>508</v>
      </c>
      <c r="E240" s="3">
        <v>0.0</v>
      </c>
      <c r="F240" s="3">
        <v>475.0</v>
      </c>
      <c r="G240" s="3">
        <v>0.0</v>
      </c>
      <c r="H240" s="3">
        <v>0.0</v>
      </c>
      <c r="I240" s="3">
        <v>25.0</v>
      </c>
      <c r="J240" s="3">
        <v>194.0</v>
      </c>
      <c r="K240" s="3">
        <v>0.0</v>
      </c>
      <c r="L240" s="3">
        <v>0.0</v>
      </c>
      <c r="M240" s="3">
        <v>8.0</v>
      </c>
      <c r="N240" s="3">
        <v>109.0</v>
      </c>
      <c r="O240" s="3">
        <v>0.0</v>
      </c>
      <c r="P240" s="3">
        <v>0.0</v>
      </c>
      <c r="Q240" s="3">
        <v>6.0</v>
      </c>
      <c r="R240" s="3">
        <v>62.0</v>
      </c>
      <c r="S240" s="3">
        <v>0.0</v>
      </c>
      <c r="T240" s="3">
        <v>0.0</v>
      </c>
      <c r="U240" s="3">
        <v>7.0</v>
      </c>
      <c r="V240" s="3">
        <v>41.0</v>
      </c>
      <c r="W240" s="3">
        <v>0.0</v>
      </c>
      <c r="X240" s="3">
        <v>0.0</v>
      </c>
      <c r="Y240" s="3">
        <v>0.0</v>
      </c>
      <c r="Z240" s="3">
        <v>31.0</v>
      </c>
      <c r="AA240" s="3">
        <v>0.0</v>
      </c>
      <c r="AB240" s="3">
        <v>0.0</v>
      </c>
      <c r="AC240" s="3">
        <v>2.0</v>
      </c>
      <c r="AD240" s="3">
        <v>24.0</v>
      </c>
      <c r="AE240" s="3">
        <v>0.0</v>
      </c>
      <c r="AF240" s="3">
        <v>0.0</v>
      </c>
      <c r="AG240" s="3">
        <v>1.0</v>
      </c>
      <c r="AH240" s="3">
        <v>14.0</v>
      </c>
      <c r="AI240" s="3">
        <v>0.0</v>
      </c>
      <c r="AJ240" s="3">
        <v>0.0</v>
      </c>
      <c r="AK240" s="3">
        <v>1.0</v>
      </c>
    </row>
    <row r="241">
      <c r="A241" s="10">
        <f t="shared" si="1"/>
        <v>237</v>
      </c>
      <c r="B241" s="28" t="s">
        <v>509</v>
      </c>
      <c r="C241" s="32">
        <v>44880.0</v>
      </c>
      <c r="D241" s="22" t="s">
        <v>510</v>
      </c>
      <c r="E241" s="3">
        <v>0.0</v>
      </c>
      <c r="F241" s="3">
        <v>484.0</v>
      </c>
      <c r="G241" s="3">
        <v>0.0</v>
      </c>
      <c r="H241" s="3">
        <v>0.0</v>
      </c>
      <c r="I241" s="3">
        <v>16.0</v>
      </c>
      <c r="J241" s="3">
        <v>200.0</v>
      </c>
      <c r="K241" s="3">
        <v>0.0</v>
      </c>
      <c r="L241" s="3">
        <v>0.0</v>
      </c>
      <c r="M241" s="3">
        <v>2.0</v>
      </c>
      <c r="N241" s="3">
        <v>112.0</v>
      </c>
      <c r="O241" s="3">
        <v>0.0</v>
      </c>
      <c r="P241" s="3">
        <v>0.0</v>
      </c>
      <c r="Q241" s="3">
        <v>3.0</v>
      </c>
      <c r="R241" s="3">
        <v>63.0</v>
      </c>
      <c r="S241" s="3">
        <v>0.0</v>
      </c>
      <c r="T241" s="3">
        <v>0.0</v>
      </c>
      <c r="U241" s="3">
        <v>6.0</v>
      </c>
      <c r="V241" s="3">
        <v>41.0</v>
      </c>
      <c r="W241" s="3">
        <v>0.0</v>
      </c>
      <c r="X241" s="3">
        <v>0.0</v>
      </c>
      <c r="Y241" s="3">
        <v>0.0</v>
      </c>
      <c r="Z241" s="3">
        <v>31.0</v>
      </c>
      <c r="AA241" s="3">
        <v>0.0</v>
      </c>
      <c r="AB241" s="3">
        <v>0.0</v>
      </c>
      <c r="AC241" s="3">
        <v>2.0</v>
      </c>
      <c r="AD241" s="3">
        <v>23.0</v>
      </c>
      <c r="AE241" s="3">
        <v>0.0</v>
      </c>
      <c r="AF241" s="3">
        <v>0.0</v>
      </c>
      <c r="AG241" s="3">
        <v>2.0</v>
      </c>
      <c r="AH241" s="3">
        <v>14.0</v>
      </c>
      <c r="AI241" s="3">
        <v>0.0</v>
      </c>
      <c r="AJ241" s="3">
        <v>0.0</v>
      </c>
      <c r="AK241" s="3">
        <v>1.0</v>
      </c>
    </row>
    <row r="242">
      <c r="A242" s="10">
        <f t="shared" si="1"/>
        <v>238</v>
      </c>
      <c r="B242" s="28" t="s">
        <v>511</v>
      </c>
      <c r="C242" s="32">
        <v>44880.0</v>
      </c>
      <c r="D242" s="22" t="s">
        <v>512</v>
      </c>
      <c r="E242" s="3">
        <v>0.0</v>
      </c>
      <c r="F242" s="3">
        <v>475.0</v>
      </c>
      <c r="G242" s="3">
        <v>0.0</v>
      </c>
      <c r="H242" s="3">
        <v>0.0</v>
      </c>
      <c r="I242" s="3">
        <v>25.0</v>
      </c>
      <c r="J242" s="3">
        <v>194.0</v>
      </c>
      <c r="K242" s="3">
        <v>0.0</v>
      </c>
      <c r="L242" s="3">
        <v>0.0</v>
      </c>
      <c r="M242" s="3">
        <v>8.0</v>
      </c>
      <c r="N242" s="3">
        <v>106.0</v>
      </c>
      <c r="O242" s="3">
        <v>0.0</v>
      </c>
      <c r="P242" s="3">
        <v>0.0</v>
      </c>
      <c r="Q242" s="3">
        <v>9.0</v>
      </c>
      <c r="R242" s="3">
        <v>65.0</v>
      </c>
      <c r="S242" s="3">
        <v>0.0</v>
      </c>
      <c r="T242" s="3">
        <v>0.0</v>
      </c>
      <c r="U242" s="3">
        <v>4.0</v>
      </c>
      <c r="V242" s="3">
        <v>41.0</v>
      </c>
      <c r="W242" s="3">
        <v>0.0</v>
      </c>
      <c r="X242" s="3">
        <v>0.0</v>
      </c>
      <c r="Y242" s="3">
        <v>0.0</v>
      </c>
      <c r="Z242" s="3">
        <v>31.0</v>
      </c>
      <c r="AA242" s="3">
        <v>0.0</v>
      </c>
      <c r="AB242" s="3">
        <v>0.0</v>
      </c>
      <c r="AC242" s="3">
        <v>2.0</v>
      </c>
      <c r="AD242" s="3">
        <v>24.0</v>
      </c>
      <c r="AE242" s="3">
        <v>0.0</v>
      </c>
      <c r="AF242" s="3">
        <v>0.0</v>
      </c>
      <c r="AG242" s="3">
        <v>1.0</v>
      </c>
      <c r="AH242" s="3">
        <v>14.0</v>
      </c>
      <c r="AI242" s="3">
        <v>0.0</v>
      </c>
      <c r="AJ242" s="3">
        <v>0.0</v>
      </c>
      <c r="AK242" s="3">
        <v>1.0</v>
      </c>
    </row>
    <row r="243">
      <c r="A243" s="10">
        <f t="shared" si="1"/>
        <v>239</v>
      </c>
      <c r="B243" s="28" t="s">
        <v>513</v>
      </c>
      <c r="C243" s="32">
        <v>44880.0</v>
      </c>
      <c r="D243" s="22" t="s">
        <v>514</v>
      </c>
      <c r="E243" s="3">
        <v>0.0</v>
      </c>
      <c r="F243" s="3">
        <v>480.0</v>
      </c>
      <c r="G243" s="3">
        <v>0.0</v>
      </c>
      <c r="H243" s="3">
        <v>0.0</v>
      </c>
      <c r="I243" s="3">
        <v>20.0</v>
      </c>
      <c r="J243" s="3">
        <v>196.0</v>
      </c>
      <c r="K243" s="3">
        <v>0.0</v>
      </c>
      <c r="L243" s="3">
        <v>0.0</v>
      </c>
      <c r="M243" s="3">
        <v>6.0</v>
      </c>
      <c r="N243" s="3">
        <v>108.0</v>
      </c>
      <c r="O243" s="3">
        <v>0.0</v>
      </c>
      <c r="P243" s="3">
        <v>0.0</v>
      </c>
      <c r="Q243" s="3">
        <v>7.0</v>
      </c>
      <c r="R243" s="3">
        <v>67.0</v>
      </c>
      <c r="S243" s="3">
        <v>0.0</v>
      </c>
      <c r="T243" s="3">
        <v>0.0</v>
      </c>
      <c r="U243" s="3">
        <v>2.0</v>
      </c>
      <c r="V243" s="3">
        <v>39.0</v>
      </c>
      <c r="W243" s="3">
        <v>0.0</v>
      </c>
      <c r="X243" s="3">
        <v>0.0</v>
      </c>
      <c r="Y243" s="3">
        <v>2.0</v>
      </c>
      <c r="Z243" s="3">
        <v>32.0</v>
      </c>
      <c r="AA243" s="3">
        <v>0.0</v>
      </c>
      <c r="AB243" s="3">
        <v>0.0</v>
      </c>
      <c r="AC243" s="3">
        <v>1.0</v>
      </c>
      <c r="AD243" s="3">
        <v>24.0</v>
      </c>
      <c r="AE243" s="3">
        <v>0.0</v>
      </c>
      <c r="AF243" s="3">
        <v>0.0</v>
      </c>
      <c r="AG243" s="3">
        <v>1.0</v>
      </c>
      <c r="AH243" s="3">
        <v>14.0</v>
      </c>
      <c r="AI243" s="3">
        <v>0.0</v>
      </c>
      <c r="AJ243" s="3">
        <v>0.0</v>
      </c>
      <c r="AK243" s="3">
        <v>1.0</v>
      </c>
    </row>
    <row r="244">
      <c r="A244" s="10">
        <f t="shared" si="1"/>
        <v>240</v>
      </c>
      <c r="B244" s="28" t="s">
        <v>515</v>
      </c>
      <c r="C244" s="32">
        <v>44880.0</v>
      </c>
      <c r="D244" s="22" t="s">
        <v>516</v>
      </c>
      <c r="E244" s="3">
        <v>0.0</v>
      </c>
      <c r="F244" s="3">
        <v>474.0</v>
      </c>
      <c r="G244" s="3">
        <v>0.0</v>
      </c>
      <c r="H244" s="3">
        <v>0.0</v>
      </c>
      <c r="I244" s="3">
        <v>26.0</v>
      </c>
      <c r="J244" s="3">
        <v>192.0</v>
      </c>
      <c r="K244" s="3">
        <v>0.0</v>
      </c>
      <c r="L244" s="3">
        <v>0.0</v>
      </c>
      <c r="M244" s="3">
        <v>6.0</v>
      </c>
      <c r="N244" s="3">
        <v>109.0</v>
      </c>
      <c r="O244" s="3">
        <v>0.0</v>
      </c>
      <c r="P244" s="3">
        <v>0.0</v>
      </c>
      <c r="Q244" s="3">
        <v>6.0</v>
      </c>
      <c r="R244" s="3">
        <v>66.0</v>
      </c>
      <c r="S244" s="3">
        <v>0.0</v>
      </c>
      <c r="T244" s="3">
        <v>0.0</v>
      </c>
      <c r="U244" s="3">
        <v>3.0</v>
      </c>
      <c r="V244" s="3">
        <v>39.0</v>
      </c>
      <c r="W244" s="3">
        <v>0.0</v>
      </c>
      <c r="X244" s="3">
        <v>0.0</v>
      </c>
      <c r="Y244" s="3">
        <v>2.0</v>
      </c>
      <c r="Z244" s="3">
        <v>31.0</v>
      </c>
      <c r="AA244" s="3">
        <v>0.0</v>
      </c>
      <c r="AB244" s="3">
        <v>0.0</v>
      </c>
      <c r="AC244" s="3">
        <v>2.0</v>
      </c>
      <c r="AD244" s="3">
        <v>23.0</v>
      </c>
      <c r="AE244" s="3">
        <v>0.0</v>
      </c>
      <c r="AF244" s="3">
        <v>0.0</v>
      </c>
      <c r="AG244" s="3">
        <v>2.0</v>
      </c>
      <c r="AH244" s="3">
        <v>14.0</v>
      </c>
      <c r="AI244" s="3">
        <v>0.0</v>
      </c>
      <c r="AJ244" s="3">
        <v>0.0</v>
      </c>
      <c r="AK244" s="3">
        <v>1.0</v>
      </c>
    </row>
    <row r="245">
      <c r="A245" s="10">
        <f t="shared" si="1"/>
        <v>241</v>
      </c>
      <c r="B245" s="28" t="s">
        <v>517</v>
      </c>
      <c r="C245" s="32">
        <v>44880.0</v>
      </c>
      <c r="D245" s="22" t="s">
        <v>518</v>
      </c>
      <c r="E245" s="3">
        <v>0.0</v>
      </c>
      <c r="F245" s="3">
        <v>481.0</v>
      </c>
      <c r="G245" s="3">
        <v>0.0</v>
      </c>
      <c r="H245" s="3">
        <v>0.0</v>
      </c>
      <c r="I245" s="3">
        <v>19.0</v>
      </c>
      <c r="J245" s="3">
        <v>196.0</v>
      </c>
      <c r="K245" s="3">
        <v>0.0</v>
      </c>
      <c r="L245" s="3">
        <v>0.0</v>
      </c>
      <c r="M245" s="3">
        <v>6.0</v>
      </c>
      <c r="N245" s="3">
        <v>109.0</v>
      </c>
      <c r="O245" s="3">
        <v>0.0</v>
      </c>
      <c r="P245" s="3">
        <v>0.0</v>
      </c>
      <c r="Q245" s="3">
        <v>6.0</v>
      </c>
      <c r="R245" s="3">
        <v>66.0</v>
      </c>
      <c r="S245" s="3">
        <v>0.0</v>
      </c>
      <c r="T245" s="3">
        <v>0.0</v>
      </c>
      <c r="U245" s="3">
        <v>3.0</v>
      </c>
      <c r="V245" s="3">
        <v>40.0</v>
      </c>
      <c r="W245" s="3">
        <v>0.0</v>
      </c>
      <c r="X245" s="3">
        <v>0.0</v>
      </c>
      <c r="Y245" s="3">
        <v>1.0</v>
      </c>
      <c r="Z245" s="3">
        <v>32.0</v>
      </c>
      <c r="AA245" s="3">
        <v>0.0</v>
      </c>
      <c r="AB245" s="3">
        <v>0.0</v>
      </c>
      <c r="AC245" s="3">
        <v>1.0</v>
      </c>
      <c r="AD245" s="3">
        <v>24.0</v>
      </c>
      <c r="AE245" s="3">
        <v>0.0</v>
      </c>
      <c r="AF245" s="3">
        <v>0.0</v>
      </c>
      <c r="AG245" s="3">
        <v>1.0</v>
      </c>
      <c r="AH245" s="3">
        <v>14.0</v>
      </c>
      <c r="AI245" s="3">
        <v>0.0</v>
      </c>
      <c r="AJ245" s="3">
        <v>0.0</v>
      </c>
      <c r="AK245" s="3">
        <v>1.0</v>
      </c>
    </row>
    <row r="246">
      <c r="A246" s="10">
        <f t="shared" si="1"/>
        <v>242</v>
      </c>
      <c r="B246" s="28" t="s">
        <v>519</v>
      </c>
      <c r="C246" s="32">
        <v>44880.0</v>
      </c>
      <c r="D246" s="22" t="s">
        <v>520</v>
      </c>
      <c r="E246" s="3">
        <v>0.0</v>
      </c>
      <c r="F246" s="3">
        <v>476.0</v>
      </c>
      <c r="G246" s="3">
        <v>0.0</v>
      </c>
      <c r="H246" s="3">
        <v>0.0</v>
      </c>
      <c r="I246" s="3">
        <v>24.0</v>
      </c>
      <c r="J246" s="3">
        <v>197.0</v>
      </c>
      <c r="K246" s="3">
        <v>0.0</v>
      </c>
      <c r="L246" s="3">
        <v>0.0</v>
      </c>
      <c r="M246" s="3">
        <v>5.0</v>
      </c>
      <c r="N246" s="3">
        <v>108.0</v>
      </c>
      <c r="O246" s="3">
        <v>0.0</v>
      </c>
      <c r="P246" s="3">
        <v>0.0</v>
      </c>
      <c r="Q246" s="3">
        <v>7.0</v>
      </c>
      <c r="R246" s="3">
        <v>65.0</v>
      </c>
      <c r="S246" s="3">
        <v>0.0</v>
      </c>
      <c r="T246" s="3">
        <v>0.0</v>
      </c>
      <c r="U246" s="3">
        <v>4.0</v>
      </c>
      <c r="V246" s="3">
        <v>38.0</v>
      </c>
      <c r="W246" s="3">
        <v>0.0</v>
      </c>
      <c r="X246" s="3">
        <v>0.0</v>
      </c>
      <c r="Y246" s="3">
        <v>3.0</v>
      </c>
      <c r="Z246" s="3">
        <v>30.0</v>
      </c>
      <c r="AA246" s="3">
        <v>0.0</v>
      </c>
      <c r="AB246" s="3">
        <v>0.0</v>
      </c>
      <c r="AC246" s="3">
        <v>3.0</v>
      </c>
      <c r="AD246" s="3">
        <v>24.0</v>
      </c>
      <c r="AE246" s="3">
        <v>0.0</v>
      </c>
      <c r="AF246" s="3">
        <v>0.0</v>
      </c>
      <c r="AG246" s="3">
        <v>1.0</v>
      </c>
      <c r="AH246" s="3">
        <v>14.0</v>
      </c>
      <c r="AI246" s="3">
        <v>0.0</v>
      </c>
      <c r="AJ246" s="3">
        <v>0.0</v>
      </c>
      <c r="AK246" s="3">
        <v>1.0</v>
      </c>
    </row>
    <row r="247">
      <c r="A247" s="10">
        <f t="shared" si="1"/>
        <v>243</v>
      </c>
      <c r="B247" s="28" t="s">
        <v>521</v>
      </c>
      <c r="C247" s="32">
        <v>44881.0</v>
      </c>
      <c r="D247" s="22" t="s">
        <v>522</v>
      </c>
      <c r="E247" s="3">
        <v>0.0</v>
      </c>
      <c r="F247" s="3">
        <v>470.0</v>
      </c>
      <c r="G247" s="3">
        <v>0.0</v>
      </c>
      <c r="H247" s="3">
        <v>0.0</v>
      </c>
      <c r="I247" s="3">
        <v>30.0</v>
      </c>
      <c r="J247" s="3">
        <v>186.0</v>
      </c>
      <c r="K247" s="3">
        <v>0.0</v>
      </c>
      <c r="L247" s="3">
        <v>0.0</v>
      </c>
      <c r="M247" s="3">
        <v>16.0</v>
      </c>
      <c r="N247" s="3">
        <v>111.0</v>
      </c>
      <c r="O247" s="3">
        <v>0.0</v>
      </c>
      <c r="P247" s="3">
        <v>0.0</v>
      </c>
      <c r="Q247" s="3">
        <v>4.0</v>
      </c>
      <c r="R247" s="3">
        <v>64.0</v>
      </c>
      <c r="S247" s="3">
        <v>0.0</v>
      </c>
      <c r="T247" s="3">
        <v>0.0</v>
      </c>
      <c r="U247" s="3">
        <v>5.0</v>
      </c>
      <c r="V247" s="3">
        <v>41.0</v>
      </c>
      <c r="W247" s="3">
        <v>0.0</v>
      </c>
      <c r="X247" s="3">
        <v>0.0</v>
      </c>
      <c r="Y247" s="3">
        <v>0.0</v>
      </c>
      <c r="Z247" s="3">
        <v>30.0</v>
      </c>
      <c r="AA247" s="3">
        <v>0.0</v>
      </c>
      <c r="AB247" s="3">
        <v>0.0</v>
      </c>
      <c r="AC247" s="3">
        <v>3.0</v>
      </c>
      <c r="AD247" s="3">
        <v>25.0</v>
      </c>
      <c r="AE247" s="3">
        <v>0.0</v>
      </c>
      <c r="AF247" s="3">
        <v>0.0</v>
      </c>
      <c r="AG247" s="3">
        <v>0.0</v>
      </c>
      <c r="AH247" s="3">
        <v>13.0</v>
      </c>
      <c r="AI247" s="3">
        <v>0.0</v>
      </c>
      <c r="AJ247" s="3">
        <v>0.0</v>
      </c>
      <c r="AK247" s="3">
        <v>2.0</v>
      </c>
    </row>
    <row r="248">
      <c r="A248" s="10">
        <f t="shared" si="1"/>
        <v>244</v>
      </c>
      <c r="B248" s="28" t="s">
        <v>523</v>
      </c>
      <c r="C248" s="32">
        <v>44881.0</v>
      </c>
      <c r="D248" s="22" t="s">
        <v>524</v>
      </c>
      <c r="E248" s="3">
        <v>0.0</v>
      </c>
      <c r="F248" s="3">
        <v>485.0</v>
      </c>
      <c r="G248" s="3">
        <v>0.0</v>
      </c>
      <c r="H248" s="3">
        <v>0.0</v>
      </c>
      <c r="I248" s="3">
        <v>15.0</v>
      </c>
      <c r="J248" s="3">
        <v>193.0</v>
      </c>
      <c r="K248" s="3">
        <v>0.0</v>
      </c>
      <c r="L248" s="3">
        <v>0.0</v>
      </c>
      <c r="M248" s="3">
        <v>9.0</v>
      </c>
      <c r="N248" s="3">
        <v>113.0</v>
      </c>
      <c r="O248" s="3">
        <v>0.0</v>
      </c>
      <c r="P248" s="3">
        <v>0.0</v>
      </c>
      <c r="Q248" s="3">
        <v>2.0</v>
      </c>
      <c r="R248" s="3">
        <v>66.0</v>
      </c>
      <c r="S248" s="3">
        <v>0.0</v>
      </c>
      <c r="T248" s="3">
        <v>0.0</v>
      </c>
      <c r="U248" s="3">
        <v>3.0</v>
      </c>
      <c r="V248" s="3">
        <v>41.0</v>
      </c>
      <c r="W248" s="3">
        <v>0.0</v>
      </c>
      <c r="X248" s="3">
        <v>0.0</v>
      </c>
      <c r="Y248" s="3">
        <v>0.0</v>
      </c>
      <c r="Z248" s="3">
        <v>33.0</v>
      </c>
      <c r="AA248" s="3">
        <v>0.0</v>
      </c>
      <c r="AB248" s="3">
        <v>0.0</v>
      </c>
      <c r="AC248" s="3">
        <v>0.0</v>
      </c>
      <c r="AD248" s="3">
        <v>25.0</v>
      </c>
      <c r="AE248" s="3">
        <v>0.0</v>
      </c>
      <c r="AF248" s="3">
        <v>0.0</v>
      </c>
      <c r="AG248" s="3">
        <v>0.0</v>
      </c>
      <c r="AH248" s="3">
        <v>14.0</v>
      </c>
      <c r="AI248" s="3">
        <v>0.0</v>
      </c>
      <c r="AJ248" s="3">
        <v>0.0</v>
      </c>
      <c r="AK248" s="3">
        <v>1.0</v>
      </c>
    </row>
    <row r="249">
      <c r="A249" s="10">
        <f t="shared" si="1"/>
        <v>245</v>
      </c>
      <c r="B249" s="28" t="s">
        <v>525</v>
      </c>
      <c r="C249" s="32">
        <v>44881.0</v>
      </c>
      <c r="D249" s="22" t="s">
        <v>526</v>
      </c>
      <c r="E249" s="3">
        <v>0.0</v>
      </c>
      <c r="F249" s="3">
        <v>482.0</v>
      </c>
      <c r="G249" s="3">
        <v>0.0</v>
      </c>
      <c r="H249" s="3">
        <v>0.0</v>
      </c>
      <c r="I249" s="3">
        <v>18.0</v>
      </c>
      <c r="J249" s="3">
        <v>197.0</v>
      </c>
      <c r="K249" s="3">
        <v>0.0</v>
      </c>
      <c r="L249" s="3">
        <v>0.0</v>
      </c>
      <c r="M249" s="3">
        <v>5.0</v>
      </c>
      <c r="N249" s="3">
        <v>109.0</v>
      </c>
      <c r="O249" s="3">
        <v>0.0</v>
      </c>
      <c r="P249" s="3">
        <v>0.0</v>
      </c>
      <c r="Q249" s="3">
        <v>6.0</v>
      </c>
      <c r="R249" s="3">
        <v>63.0</v>
      </c>
      <c r="S249" s="3">
        <v>0.0</v>
      </c>
      <c r="T249" s="3">
        <v>0.0</v>
      </c>
      <c r="U249" s="3">
        <v>6.0</v>
      </c>
      <c r="V249" s="3">
        <v>41.0</v>
      </c>
      <c r="W249" s="3">
        <v>0.0</v>
      </c>
      <c r="X249" s="3">
        <v>0.0</v>
      </c>
      <c r="Y249" s="3">
        <v>0.0</v>
      </c>
      <c r="Z249" s="3">
        <v>33.0</v>
      </c>
      <c r="AA249" s="3">
        <v>0.0</v>
      </c>
      <c r="AB249" s="3">
        <v>0.0</v>
      </c>
      <c r="AC249" s="3">
        <v>0.0</v>
      </c>
      <c r="AD249" s="3">
        <v>25.0</v>
      </c>
      <c r="AE249" s="3">
        <v>0.0</v>
      </c>
      <c r="AF249" s="3">
        <v>0.0</v>
      </c>
      <c r="AG249" s="3">
        <v>0.0</v>
      </c>
      <c r="AH249" s="3">
        <v>14.0</v>
      </c>
      <c r="AI249" s="3">
        <v>0.0</v>
      </c>
      <c r="AJ249" s="3">
        <v>0.0</v>
      </c>
      <c r="AK249" s="3">
        <v>1.0</v>
      </c>
    </row>
    <row r="250">
      <c r="A250" s="10">
        <f t="shared" si="1"/>
        <v>246</v>
      </c>
      <c r="B250" s="28" t="s">
        <v>527</v>
      </c>
      <c r="C250" s="32">
        <v>44881.0</v>
      </c>
      <c r="D250" s="22" t="s">
        <v>528</v>
      </c>
      <c r="E250" s="3">
        <v>0.0</v>
      </c>
      <c r="F250" s="3">
        <v>479.0</v>
      </c>
      <c r="G250" s="3">
        <v>0.0</v>
      </c>
      <c r="H250" s="3">
        <v>0.0</v>
      </c>
      <c r="I250" s="3">
        <v>21.0</v>
      </c>
      <c r="J250" s="3">
        <v>197.0</v>
      </c>
      <c r="K250" s="3">
        <v>0.0</v>
      </c>
      <c r="L250" s="3">
        <v>0.0</v>
      </c>
      <c r="M250" s="3">
        <v>5.0</v>
      </c>
      <c r="N250" s="3">
        <v>105.0</v>
      </c>
      <c r="O250" s="3">
        <v>0.0</v>
      </c>
      <c r="P250" s="3">
        <v>0.0</v>
      </c>
      <c r="Q250" s="3">
        <v>10.0</v>
      </c>
      <c r="R250" s="3">
        <v>67.0</v>
      </c>
      <c r="S250" s="3">
        <v>0.0</v>
      </c>
      <c r="T250" s="3">
        <v>0.0</v>
      </c>
      <c r="U250" s="3">
        <v>2.0</v>
      </c>
      <c r="V250" s="3">
        <v>40.0</v>
      </c>
      <c r="W250" s="3">
        <v>0.0</v>
      </c>
      <c r="X250" s="3">
        <v>0.0</v>
      </c>
      <c r="Y250" s="3">
        <v>1.0</v>
      </c>
      <c r="Z250" s="3">
        <v>31.0</v>
      </c>
      <c r="AA250" s="3">
        <v>0.0</v>
      </c>
      <c r="AB250" s="3">
        <v>0.0</v>
      </c>
      <c r="AC250" s="3">
        <v>2.0</v>
      </c>
      <c r="AD250" s="3">
        <v>25.0</v>
      </c>
      <c r="AE250" s="3">
        <v>0.0</v>
      </c>
      <c r="AF250" s="3">
        <v>0.0</v>
      </c>
      <c r="AG250" s="3">
        <v>0.0</v>
      </c>
      <c r="AH250" s="3">
        <v>14.0</v>
      </c>
      <c r="AI250" s="3">
        <v>0.0</v>
      </c>
      <c r="AJ250" s="3">
        <v>0.0</v>
      </c>
      <c r="AK250" s="3">
        <v>1.0</v>
      </c>
    </row>
    <row r="251">
      <c r="A251" s="10">
        <f t="shared" si="1"/>
        <v>247</v>
      </c>
      <c r="B251" s="28" t="s">
        <v>529</v>
      </c>
      <c r="C251" s="32">
        <v>44888.0</v>
      </c>
      <c r="D251" s="22" t="s">
        <v>530</v>
      </c>
      <c r="E251" s="3">
        <v>0.0</v>
      </c>
      <c r="F251" s="3">
        <v>477.0</v>
      </c>
      <c r="G251" s="3">
        <v>0.0</v>
      </c>
      <c r="H251" s="3">
        <v>0.0</v>
      </c>
      <c r="I251" s="3">
        <v>23.0</v>
      </c>
      <c r="J251" s="3">
        <v>193.0</v>
      </c>
      <c r="K251" s="3">
        <v>0.0</v>
      </c>
      <c r="L251" s="3">
        <v>0.0</v>
      </c>
      <c r="M251" s="3">
        <v>9.0</v>
      </c>
      <c r="N251" s="3">
        <v>110.0</v>
      </c>
      <c r="O251" s="3">
        <v>0.0</v>
      </c>
      <c r="P251" s="3">
        <v>0.0</v>
      </c>
      <c r="Q251" s="3">
        <v>5.0</v>
      </c>
      <c r="R251" s="3">
        <v>66.0</v>
      </c>
      <c r="S251" s="3">
        <v>0.0</v>
      </c>
      <c r="T251" s="3">
        <v>0.0</v>
      </c>
      <c r="U251" s="3">
        <v>3.0</v>
      </c>
      <c r="V251" s="3">
        <v>38.0</v>
      </c>
      <c r="W251" s="3">
        <v>0.0</v>
      </c>
      <c r="X251" s="3">
        <v>0.0</v>
      </c>
      <c r="Y251" s="3">
        <v>3.0</v>
      </c>
      <c r="Z251" s="3">
        <v>33.0</v>
      </c>
      <c r="AA251" s="3">
        <v>0.0</v>
      </c>
      <c r="AB251" s="3">
        <v>0.0</v>
      </c>
      <c r="AC251" s="3">
        <v>0.0</v>
      </c>
      <c r="AD251" s="3">
        <v>23.0</v>
      </c>
      <c r="AE251" s="3">
        <v>0.0</v>
      </c>
      <c r="AF251" s="3">
        <v>0.0</v>
      </c>
      <c r="AG251" s="3">
        <v>2.0</v>
      </c>
      <c r="AH251" s="3">
        <v>14.0</v>
      </c>
      <c r="AI251" s="3">
        <v>0.0</v>
      </c>
      <c r="AJ251" s="3">
        <v>0.0</v>
      </c>
      <c r="AK251" s="3">
        <v>1.0</v>
      </c>
    </row>
    <row r="252">
      <c r="A252" s="10">
        <f t="shared" si="1"/>
        <v>248</v>
      </c>
      <c r="B252" s="28" t="s">
        <v>531</v>
      </c>
      <c r="C252" s="32">
        <v>44888.0</v>
      </c>
      <c r="D252" s="22" t="s">
        <v>532</v>
      </c>
      <c r="E252" s="3">
        <v>0.0</v>
      </c>
      <c r="F252" s="3">
        <v>487.0</v>
      </c>
      <c r="G252" s="3">
        <v>0.0</v>
      </c>
      <c r="H252" s="3">
        <v>0.0</v>
      </c>
      <c r="I252" s="3">
        <v>13.0</v>
      </c>
      <c r="J252" s="3">
        <v>195.0</v>
      </c>
      <c r="K252" s="3">
        <v>0.0</v>
      </c>
      <c r="L252" s="3">
        <v>0.0</v>
      </c>
      <c r="M252" s="3">
        <v>7.0</v>
      </c>
      <c r="N252" s="3">
        <v>112.0</v>
      </c>
      <c r="O252" s="3">
        <v>0.0</v>
      </c>
      <c r="P252" s="3">
        <v>0.0</v>
      </c>
      <c r="Q252" s="3">
        <v>3.0</v>
      </c>
      <c r="R252" s="3">
        <v>67.0</v>
      </c>
      <c r="S252" s="3">
        <v>0.0</v>
      </c>
      <c r="T252" s="3">
        <v>0.0</v>
      </c>
      <c r="U252" s="3">
        <v>2.0</v>
      </c>
      <c r="V252" s="3">
        <v>41.0</v>
      </c>
      <c r="W252" s="3">
        <v>0.0</v>
      </c>
      <c r="X252" s="3">
        <v>0.0</v>
      </c>
      <c r="Y252" s="3">
        <v>0.0</v>
      </c>
      <c r="Z252" s="3">
        <v>32.0</v>
      </c>
      <c r="AA252" s="3">
        <v>0.0</v>
      </c>
      <c r="AB252" s="3">
        <v>0.0</v>
      </c>
      <c r="AC252" s="3">
        <v>1.0</v>
      </c>
      <c r="AD252" s="3">
        <v>25.0</v>
      </c>
      <c r="AE252" s="3">
        <v>0.0</v>
      </c>
      <c r="AF252" s="3">
        <v>0.0</v>
      </c>
      <c r="AG252" s="3">
        <v>0.0</v>
      </c>
      <c r="AH252" s="3">
        <v>15.0</v>
      </c>
      <c r="AI252" s="3">
        <v>0.0</v>
      </c>
      <c r="AJ252" s="3">
        <v>0.0</v>
      </c>
      <c r="AK252" s="3">
        <v>0.0</v>
      </c>
    </row>
    <row r="253">
      <c r="A253" s="10">
        <f t="shared" si="1"/>
        <v>249</v>
      </c>
      <c r="B253" s="28" t="s">
        <v>533</v>
      </c>
      <c r="C253" s="32">
        <v>44888.0</v>
      </c>
      <c r="D253" s="22" t="s">
        <v>534</v>
      </c>
      <c r="E253" s="3">
        <v>0.0</v>
      </c>
      <c r="F253" s="3">
        <v>487.0</v>
      </c>
      <c r="G253" s="3">
        <v>0.0</v>
      </c>
      <c r="H253" s="3">
        <v>0.0</v>
      </c>
      <c r="I253" s="3">
        <v>13.0</v>
      </c>
      <c r="J253" s="3">
        <v>192.0</v>
      </c>
      <c r="K253" s="3">
        <v>0.0</v>
      </c>
      <c r="L253" s="3">
        <v>0.0</v>
      </c>
      <c r="M253" s="3">
        <v>10.0</v>
      </c>
      <c r="N253" s="3">
        <v>115.0</v>
      </c>
      <c r="O253" s="3">
        <v>0.0</v>
      </c>
      <c r="P253" s="3">
        <v>0.0</v>
      </c>
      <c r="Q253" s="3">
        <v>0.0</v>
      </c>
      <c r="R253" s="3">
        <v>68.0</v>
      </c>
      <c r="S253" s="3">
        <v>0.0</v>
      </c>
      <c r="T253" s="3">
        <v>0.0</v>
      </c>
      <c r="U253" s="3">
        <v>1.0</v>
      </c>
      <c r="V253" s="3">
        <v>40.0</v>
      </c>
      <c r="W253" s="3">
        <v>0.0</v>
      </c>
      <c r="X253" s="3">
        <v>0.0</v>
      </c>
      <c r="Y253" s="3">
        <v>1.0</v>
      </c>
      <c r="Z253" s="3">
        <v>33.0</v>
      </c>
      <c r="AA253" s="3">
        <v>0.0</v>
      </c>
      <c r="AB253" s="3">
        <v>0.0</v>
      </c>
      <c r="AC253" s="3">
        <v>0.0</v>
      </c>
      <c r="AD253" s="3">
        <v>24.0</v>
      </c>
      <c r="AE253" s="3">
        <v>0.0</v>
      </c>
      <c r="AF253" s="3">
        <v>0.0</v>
      </c>
      <c r="AG253" s="3">
        <v>1.0</v>
      </c>
      <c r="AH253" s="3">
        <v>15.0</v>
      </c>
      <c r="AI253" s="3">
        <v>0.0</v>
      </c>
      <c r="AJ253" s="3">
        <v>0.0</v>
      </c>
      <c r="AK253" s="3">
        <v>0.0</v>
      </c>
    </row>
    <row r="254">
      <c r="A254" s="10">
        <f t="shared" si="1"/>
        <v>250</v>
      </c>
      <c r="B254" s="28" t="s">
        <v>535</v>
      </c>
      <c r="C254" s="32">
        <v>44888.0</v>
      </c>
      <c r="D254" s="22" t="s">
        <v>536</v>
      </c>
      <c r="E254" s="3">
        <v>0.0</v>
      </c>
      <c r="F254" s="3">
        <v>479.0</v>
      </c>
      <c r="G254" s="3">
        <v>1.0</v>
      </c>
      <c r="H254" s="3">
        <v>1.0</v>
      </c>
      <c r="I254" s="3">
        <v>19.0</v>
      </c>
      <c r="J254" s="3">
        <v>193.0</v>
      </c>
      <c r="K254" s="3">
        <v>1.0</v>
      </c>
      <c r="L254" s="3">
        <v>1.0</v>
      </c>
      <c r="M254" s="3">
        <v>7.0</v>
      </c>
      <c r="N254" s="3">
        <v>111.0</v>
      </c>
      <c r="O254" s="3">
        <v>0.0</v>
      </c>
      <c r="P254" s="3">
        <v>0.0</v>
      </c>
      <c r="Q254" s="3">
        <v>4.0</v>
      </c>
      <c r="R254" s="3">
        <v>66.0</v>
      </c>
      <c r="S254" s="3">
        <v>0.0</v>
      </c>
      <c r="T254" s="3">
        <v>0.0</v>
      </c>
      <c r="U254" s="3">
        <v>3.0</v>
      </c>
      <c r="V254" s="3">
        <v>39.0</v>
      </c>
      <c r="W254" s="3">
        <v>0.0</v>
      </c>
      <c r="X254" s="3">
        <v>0.0</v>
      </c>
      <c r="Y254" s="3">
        <v>2.0</v>
      </c>
      <c r="Z254" s="3">
        <v>31.0</v>
      </c>
      <c r="AA254" s="3">
        <v>0.0</v>
      </c>
      <c r="AB254" s="3">
        <v>0.0</v>
      </c>
      <c r="AC254" s="3">
        <v>2.0</v>
      </c>
      <c r="AD254" s="3">
        <v>25.0</v>
      </c>
      <c r="AE254" s="3">
        <v>0.0</v>
      </c>
      <c r="AF254" s="3">
        <v>0.0</v>
      </c>
      <c r="AG254" s="3">
        <v>0.0</v>
      </c>
      <c r="AH254" s="3">
        <v>14.0</v>
      </c>
      <c r="AI254" s="3">
        <v>0.0</v>
      </c>
      <c r="AJ254" s="3">
        <v>0.0</v>
      </c>
      <c r="AK254" s="3">
        <v>1.0</v>
      </c>
    </row>
    <row r="255">
      <c r="A255" s="10">
        <f t="shared" si="1"/>
        <v>251</v>
      </c>
      <c r="B255" s="28" t="s">
        <v>537</v>
      </c>
      <c r="C255" s="32">
        <v>44888.0</v>
      </c>
      <c r="D255" s="22" t="s">
        <v>538</v>
      </c>
      <c r="E255" s="3">
        <v>0.0</v>
      </c>
      <c r="F255" s="3">
        <v>481.0</v>
      </c>
      <c r="G255" s="3">
        <v>0.0</v>
      </c>
      <c r="H255" s="3">
        <v>0.0</v>
      </c>
      <c r="I255" s="3">
        <v>19.0</v>
      </c>
      <c r="J255" s="3">
        <v>191.0</v>
      </c>
      <c r="K255" s="3">
        <v>0.0</v>
      </c>
      <c r="L255" s="3">
        <v>0.0</v>
      </c>
      <c r="M255" s="3">
        <v>11.0</v>
      </c>
      <c r="N255" s="3">
        <v>113.0</v>
      </c>
      <c r="O255" s="3">
        <v>0.0</v>
      </c>
      <c r="P255" s="3">
        <v>0.0</v>
      </c>
      <c r="Q255" s="3">
        <v>2.0</v>
      </c>
      <c r="R255" s="3">
        <v>67.0</v>
      </c>
      <c r="S255" s="3">
        <v>0.0</v>
      </c>
      <c r="T255" s="3">
        <v>0.0</v>
      </c>
      <c r="U255" s="3">
        <v>2.0</v>
      </c>
      <c r="V255" s="3">
        <v>38.0</v>
      </c>
      <c r="W255" s="3">
        <v>0.0</v>
      </c>
      <c r="X255" s="3">
        <v>0.0</v>
      </c>
      <c r="Y255" s="3">
        <v>3.0</v>
      </c>
      <c r="Z255" s="3">
        <v>32.0</v>
      </c>
      <c r="AA255" s="3">
        <v>0.0</v>
      </c>
      <c r="AB255" s="3">
        <v>0.0</v>
      </c>
      <c r="AC255" s="3">
        <v>1.0</v>
      </c>
      <c r="AD255" s="3">
        <v>25.0</v>
      </c>
      <c r="AE255" s="3">
        <v>0.0</v>
      </c>
      <c r="AF255" s="3">
        <v>0.0</v>
      </c>
      <c r="AG255" s="3">
        <v>0.0</v>
      </c>
      <c r="AH255" s="3">
        <v>15.0</v>
      </c>
      <c r="AI255" s="3">
        <v>0.0</v>
      </c>
      <c r="AJ255" s="3">
        <v>0.0</v>
      </c>
      <c r="AK255" s="3">
        <v>0.0</v>
      </c>
    </row>
    <row r="256">
      <c r="A256" s="10">
        <f t="shared" si="1"/>
        <v>252</v>
      </c>
      <c r="B256" s="28" t="s">
        <v>539</v>
      </c>
      <c r="C256" s="32">
        <v>44888.0</v>
      </c>
      <c r="D256" s="22" t="s">
        <v>540</v>
      </c>
      <c r="E256" s="3">
        <v>0.0</v>
      </c>
      <c r="F256" s="3">
        <v>474.0</v>
      </c>
      <c r="G256" s="3">
        <v>0.0</v>
      </c>
      <c r="H256" s="3">
        <v>0.0</v>
      </c>
      <c r="I256" s="3">
        <v>26.0</v>
      </c>
      <c r="J256" s="3">
        <v>194.0</v>
      </c>
      <c r="K256" s="3">
        <v>0.0</v>
      </c>
      <c r="L256" s="3">
        <v>0.0</v>
      </c>
      <c r="M256" s="3">
        <v>8.0</v>
      </c>
      <c r="N256" s="3">
        <v>108.0</v>
      </c>
      <c r="O256" s="3">
        <v>0.0</v>
      </c>
      <c r="P256" s="3">
        <v>0.0</v>
      </c>
      <c r="Q256" s="3">
        <v>7.0</v>
      </c>
      <c r="R256" s="3">
        <v>66.0</v>
      </c>
      <c r="S256" s="3">
        <v>0.0</v>
      </c>
      <c r="T256" s="3">
        <v>0.0</v>
      </c>
      <c r="U256" s="3">
        <v>3.0</v>
      </c>
      <c r="V256" s="3">
        <v>38.0</v>
      </c>
      <c r="W256" s="3">
        <v>0.0</v>
      </c>
      <c r="X256" s="3">
        <v>0.0</v>
      </c>
      <c r="Y256" s="3">
        <v>3.0</v>
      </c>
      <c r="Z256" s="3">
        <v>30.0</v>
      </c>
      <c r="AA256" s="3">
        <v>0.0</v>
      </c>
      <c r="AB256" s="3">
        <v>0.0</v>
      </c>
      <c r="AC256" s="3">
        <v>3.0</v>
      </c>
      <c r="AD256" s="3">
        <v>24.0</v>
      </c>
      <c r="AE256" s="3">
        <v>0.0</v>
      </c>
      <c r="AF256" s="3">
        <v>0.0</v>
      </c>
      <c r="AG256" s="3">
        <v>1.0</v>
      </c>
      <c r="AH256" s="3">
        <v>14.0</v>
      </c>
      <c r="AI256" s="3">
        <v>0.0</v>
      </c>
      <c r="AJ256" s="3">
        <v>0.0</v>
      </c>
      <c r="AK256" s="3">
        <v>1.0</v>
      </c>
    </row>
    <row r="257">
      <c r="A257" s="10">
        <f t="shared" si="1"/>
        <v>253</v>
      </c>
      <c r="B257" s="28" t="s">
        <v>541</v>
      </c>
      <c r="C257" s="32">
        <v>44888.0</v>
      </c>
      <c r="D257" s="22" t="s">
        <v>542</v>
      </c>
      <c r="E257" s="3">
        <v>0.0</v>
      </c>
      <c r="F257" s="3">
        <v>476.0</v>
      </c>
      <c r="G257" s="3">
        <v>0.0</v>
      </c>
      <c r="H257" s="3">
        <v>0.0</v>
      </c>
      <c r="I257" s="3">
        <v>24.0</v>
      </c>
      <c r="J257" s="3">
        <v>193.0</v>
      </c>
      <c r="K257" s="3">
        <v>0.0</v>
      </c>
      <c r="L257" s="3">
        <v>0.0</v>
      </c>
      <c r="M257" s="3">
        <v>9.0</v>
      </c>
      <c r="N257" s="3">
        <v>109.0</v>
      </c>
      <c r="O257" s="3">
        <v>0.0</v>
      </c>
      <c r="P257" s="3">
        <v>0.0</v>
      </c>
      <c r="Q257" s="3">
        <v>6.0</v>
      </c>
      <c r="R257" s="3">
        <v>67.0</v>
      </c>
      <c r="S257" s="3">
        <v>0.0</v>
      </c>
      <c r="T257" s="3">
        <v>0.0</v>
      </c>
      <c r="U257" s="3">
        <v>2.0</v>
      </c>
      <c r="V257" s="3">
        <v>39.0</v>
      </c>
      <c r="W257" s="3">
        <v>0.0</v>
      </c>
      <c r="X257" s="3">
        <v>0.0</v>
      </c>
      <c r="Y257" s="3">
        <v>2.0</v>
      </c>
      <c r="Z257" s="3">
        <v>30.0</v>
      </c>
      <c r="AA257" s="3">
        <v>0.0</v>
      </c>
      <c r="AB257" s="3">
        <v>0.0</v>
      </c>
      <c r="AC257" s="3">
        <v>3.0</v>
      </c>
      <c r="AD257" s="3">
        <v>24.0</v>
      </c>
      <c r="AE257" s="3">
        <v>0.0</v>
      </c>
      <c r="AF257" s="3">
        <v>0.0</v>
      </c>
      <c r="AG257" s="3">
        <v>1.0</v>
      </c>
      <c r="AH257" s="3">
        <v>14.0</v>
      </c>
      <c r="AI257" s="3">
        <v>0.0</v>
      </c>
      <c r="AJ257" s="3">
        <v>0.0</v>
      </c>
      <c r="AK257" s="3">
        <v>1.0</v>
      </c>
    </row>
    <row r="258">
      <c r="A258" s="10">
        <f t="shared" si="1"/>
        <v>254</v>
      </c>
      <c r="B258" s="28" t="s">
        <v>543</v>
      </c>
      <c r="C258" s="32">
        <v>44889.0</v>
      </c>
      <c r="D258" s="22" t="s">
        <v>544</v>
      </c>
      <c r="E258" s="3">
        <v>0.0</v>
      </c>
      <c r="F258" s="3">
        <v>470.0</v>
      </c>
      <c r="G258" s="3">
        <v>0.0</v>
      </c>
      <c r="H258" s="3">
        <v>0.0</v>
      </c>
      <c r="I258" s="3">
        <v>30.0</v>
      </c>
      <c r="J258" s="3">
        <v>194.0</v>
      </c>
      <c r="K258" s="3">
        <v>0.0</v>
      </c>
      <c r="L258" s="3">
        <v>0.0</v>
      </c>
      <c r="M258" s="3">
        <v>8.0</v>
      </c>
      <c r="N258" s="3">
        <v>104.0</v>
      </c>
      <c r="O258" s="3">
        <v>0.0</v>
      </c>
      <c r="P258" s="3">
        <v>0.0</v>
      </c>
      <c r="Q258" s="3">
        <v>11.0</v>
      </c>
      <c r="R258" s="3">
        <v>66.0</v>
      </c>
      <c r="S258" s="3">
        <v>0.0</v>
      </c>
      <c r="T258" s="3">
        <v>0.0</v>
      </c>
      <c r="U258" s="3">
        <v>3.0</v>
      </c>
      <c r="V258" s="3">
        <v>36.0</v>
      </c>
      <c r="W258" s="3">
        <v>0.0</v>
      </c>
      <c r="X258" s="3">
        <v>0.0</v>
      </c>
      <c r="Y258" s="3">
        <v>5.0</v>
      </c>
      <c r="Z258" s="3">
        <v>32.0</v>
      </c>
      <c r="AA258" s="3">
        <v>0.0</v>
      </c>
      <c r="AB258" s="3">
        <v>0.0</v>
      </c>
      <c r="AC258" s="3">
        <v>1.0</v>
      </c>
      <c r="AD258" s="3">
        <v>24.0</v>
      </c>
      <c r="AE258" s="3">
        <v>0.0</v>
      </c>
      <c r="AF258" s="3">
        <v>0.0</v>
      </c>
      <c r="AG258" s="3">
        <v>1.0</v>
      </c>
      <c r="AH258" s="3">
        <v>14.0</v>
      </c>
      <c r="AI258" s="3">
        <v>0.0</v>
      </c>
      <c r="AJ258" s="3">
        <v>0.0</v>
      </c>
      <c r="AK258" s="3">
        <v>1.0</v>
      </c>
    </row>
    <row r="259">
      <c r="A259" s="10">
        <f t="shared" si="1"/>
        <v>255</v>
      </c>
      <c r="B259" s="28" t="s">
        <v>545</v>
      </c>
      <c r="C259" s="32">
        <v>44889.0</v>
      </c>
      <c r="D259" s="22" t="s">
        <v>546</v>
      </c>
      <c r="E259" s="3">
        <v>0.0</v>
      </c>
      <c r="F259" s="3">
        <v>467.0</v>
      </c>
      <c r="G259" s="3">
        <v>0.0</v>
      </c>
      <c r="H259" s="3">
        <v>0.0</v>
      </c>
      <c r="I259" s="3">
        <v>33.0</v>
      </c>
      <c r="J259" s="3">
        <v>195.0</v>
      </c>
      <c r="K259" s="3">
        <v>0.0</v>
      </c>
      <c r="L259" s="3">
        <v>0.0</v>
      </c>
      <c r="M259" s="3">
        <v>7.0</v>
      </c>
      <c r="N259" s="3">
        <v>103.0</v>
      </c>
      <c r="O259" s="3">
        <v>0.0</v>
      </c>
      <c r="P259" s="3">
        <v>0.0</v>
      </c>
      <c r="Q259" s="3">
        <v>12.0</v>
      </c>
      <c r="R259" s="3">
        <v>65.0</v>
      </c>
      <c r="S259" s="3">
        <v>0.0</v>
      </c>
      <c r="T259" s="3">
        <v>0.0</v>
      </c>
      <c r="U259" s="3">
        <v>4.0</v>
      </c>
      <c r="V259" s="3">
        <v>36.0</v>
      </c>
      <c r="W259" s="3">
        <v>0.0</v>
      </c>
      <c r="X259" s="3">
        <v>0.0</v>
      </c>
      <c r="Y259" s="3">
        <v>5.0</v>
      </c>
      <c r="Z259" s="3">
        <v>32.0</v>
      </c>
      <c r="AA259" s="3">
        <v>0.0</v>
      </c>
      <c r="AB259" s="3">
        <v>0.0</v>
      </c>
      <c r="AC259" s="3">
        <v>1.0</v>
      </c>
      <c r="AD259" s="3">
        <v>22.0</v>
      </c>
      <c r="AE259" s="3">
        <v>0.0</v>
      </c>
      <c r="AF259" s="3">
        <v>0.0</v>
      </c>
      <c r="AG259" s="3">
        <v>3.0</v>
      </c>
      <c r="AH259" s="3">
        <v>14.0</v>
      </c>
      <c r="AI259" s="3">
        <v>0.0</v>
      </c>
      <c r="AJ259" s="3">
        <v>0.0</v>
      </c>
      <c r="AK259" s="3">
        <v>1.0</v>
      </c>
    </row>
    <row r="260">
      <c r="A260" s="10">
        <f t="shared" si="1"/>
        <v>256</v>
      </c>
      <c r="B260" s="28" t="s">
        <v>547</v>
      </c>
      <c r="C260" s="32">
        <v>44889.0</v>
      </c>
      <c r="D260" s="22" t="s">
        <v>548</v>
      </c>
      <c r="E260" s="3">
        <v>0.0</v>
      </c>
      <c r="F260" s="3">
        <v>461.0</v>
      </c>
      <c r="G260" s="3">
        <v>1.0</v>
      </c>
      <c r="H260" s="3">
        <v>0.0</v>
      </c>
      <c r="I260" s="3">
        <v>38.0</v>
      </c>
      <c r="J260" s="3">
        <v>190.0</v>
      </c>
      <c r="K260" s="3">
        <v>0.0</v>
      </c>
      <c r="L260" s="3">
        <v>0.0</v>
      </c>
      <c r="M260" s="3">
        <v>12.0</v>
      </c>
      <c r="N260" s="3">
        <v>101.0</v>
      </c>
      <c r="O260" s="3">
        <v>0.0</v>
      </c>
      <c r="P260" s="3">
        <v>0.0</v>
      </c>
      <c r="Q260" s="3">
        <v>14.0</v>
      </c>
      <c r="R260" s="3">
        <v>64.0</v>
      </c>
      <c r="S260" s="3">
        <v>1.0</v>
      </c>
      <c r="T260" s="3">
        <v>0.0</v>
      </c>
      <c r="U260" s="3">
        <v>4.0</v>
      </c>
      <c r="V260" s="3">
        <v>37.0</v>
      </c>
      <c r="W260" s="3">
        <v>0.0</v>
      </c>
      <c r="X260" s="3">
        <v>0.0</v>
      </c>
      <c r="Y260" s="3">
        <v>4.0</v>
      </c>
      <c r="Z260" s="3">
        <v>32.0</v>
      </c>
      <c r="AA260" s="3">
        <v>0.0</v>
      </c>
      <c r="AB260" s="3">
        <v>0.0</v>
      </c>
      <c r="AC260" s="3">
        <v>1.0</v>
      </c>
      <c r="AD260" s="3">
        <v>22.0</v>
      </c>
      <c r="AE260" s="3">
        <v>0.0</v>
      </c>
      <c r="AF260" s="3">
        <v>0.0</v>
      </c>
      <c r="AG260" s="3">
        <v>3.0</v>
      </c>
      <c r="AH260" s="3">
        <v>15.0</v>
      </c>
      <c r="AI260" s="3">
        <v>0.0</v>
      </c>
      <c r="AJ260" s="3">
        <v>0.0</v>
      </c>
      <c r="AK260" s="3">
        <v>0.0</v>
      </c>
    </row>
    <row r="261">
      <c r="A261" s="10">
        <f t="shared" si="1"/>
        <v>257</v>
      </c>
      <c r="B261" s="28" t="s">
        <v>549</v>
      </c>
      <c r="C261" s="32">
        <v>44895.0</v>
      </c>
      <c r="D261" s="22" t="s">
        <v>550</v>
      </c>
      <c r="E261" s="3">
        <v>0.0</v>
      </c>
      <c r="F261" s="3">
        <v>475.0</v>
      </c>
      <c r="G261" s="3">
        <v>0.0</v>
      </c>
      <c r="H261" s="3">
        <v>0.0</v>
      </c>
      <c r="I261" s="3">
        <v>24.0</v>
      </c>
      <c r="J261" s="3">
        <v>190.0</v>
      </c>
      <c r="K261" s="3">
        <v>0.0</v>
      </c>
      <c r="L261" s="3">
        <v>0.0</v>
      </c>
      <c r="M261" s="3">
        <v>11.0</v>
      </c>
      <c r="N261" s="3">
        <v>110.0</v>
      </c>
      <c r="O261" s="3">
        <v>0.0</v>
      </c>
      <c r="P261" s="3">
        <v>0.0</v>
      </c>
      <c r="Q261" s="3">
        <v>5.0</v>
      </c>
      <c r="R261" s="3">
        <v>67.0</v>
      </c>
      <c r="S261" s="3">
        <v>0.0</v>
      </c>
      <c r="T261" s="3">
        <v>0.0</v>
      </c>
      <c r="U261" s="3">
        <v>2.0</v>
      </c>
      <c r="V261" s="3">
        <v>39.0</v>
      </c>
      <c r="W261" s="3">
        <v>0.0</v>
      </c>
      <c r="X261" s="3">
        <v>0.0</v>
      </c>
      <c r="Y261" s="3">
        <v>2.0</v>
      </c>
      <c r="Z261" s="3">
        <v>30.0</v>
      </c>
      <c r="AA261" s="3">
        <v>0.0</v>
      </c>
      <c r="AB261" s="3">
        <v>0.0</v>
      </c>
      <c r="AC261" s="3">
        <v>3.0</v>
      </c>
      <c r="AD261" s="3">
        <v>24.0</v>
      </c>
      <c r="AE261" s="3">
        <v>0.0</v>
      </c>
      <c r="AF261" s="3">
        <v>0.0</v>
      </c>
      <c r="AG261" s="3">
        <v>1.0</v>
      </c>
      <c r="AH261" s="3">
        <v>15.0</v>
      </c>
      <c r="AI261" s="3">
        <v>0.0</v>
      </c>
      <c r="AJ261" s="3">
        <v>0.0</v>
      </c>
      <c r="AK261" s="3">
        <v>0.0</v>
      </c>
    </row>
    <row r="262">
      <c r="A262" s="10">
        <f t="shared" si="1"/>
        <v>258</v>
      </c>
      <c r="B262" s="28" t="s">
        <v>551</v>
      </c>
      <c r="C262" s="32">
        <v>44895.0</v>
      </c>
      <c r="D262" s="22" t="s">
        <v>552</v>
      </c>
      <c r="E262" s="3">
        <v>0.0</v>
      </c>
      <c r="F262" s="3">
        <v>473.0</v>
      </c>
      <c r="G262" s="3">
        <v>0.0</v>
      </c>
      <c r="H262" s="3">
        <v>0.0</v>
      </c>
      <c r="I262" s="3">
        <v>26.0</v>
      </c>
      <c r="J262" s="3">
        <v>189.0</v>
      </c>
      <c r="K262" s="3">
        <v>0.0</v>
      </c>
      <c r="L262" s="3">
        <v>0.0</v>
      </c>
      <c r="M262" s="3">
        <v>12.0</v>
      </c>
      <c r="N262" s="3">
        <v>112.0</v>
      </c>
      <c r="O262" s="3">
        <v>0.0</v>
      </c>
      <c r="P262" s="3">
        <v>0.0</v>
      </c>
      <c r="Q262" s="3">
        <v>3.0</v>
      </c>
      <c r="R262" s="3">
        <v>67.0</v>
      </c>
      <c r="S262" s="3">
        <v>0.0</v>
      </c>
      <c r="T262" s="3">
        <v>0.0</v>
      </c>
      <c r="U262" s="3">
        <v>2.0</v>
      </c>
      <c r="V262" s="3">
        <v>40.0</v>
      </c>
      <c r="W262" s="3">
        <v>0.0</v>
      </c>
      <c r="X262" s="3">
        <v>0.0</v>
      </c>
      <c r="Y262" s="3">
        <v>1.0</v>
      </c>
      <c r="Z262" s="3">
        <v>30.0</v>
      </c>
      <c r="AA262" s="3">
        <v>0.0</v>
      </c>
      <c r="AB262" s="3">
        <v>0.0</v>
      </c>
      <c r="AC262" s="3">
        <v>3.0</v>
      </c>
      <c r="AD262" s="3">
        <v>21.0</v>
      </c>
      <c r="AE262" s="3">
        <v>0.0</v>
      </c>
      <c r="AF262" s="3">
        <v>0.0</v>
      </c>
      <c r="AG262" s="3">
        <v>4.0</v>
      </c>
      <c r="AH262" s="3">
        <v>14.0</v>
      </c>
      <c r="AI262" s="3">
        <v>0.0</v>
      </c>
      <c r="AJ262" s="3">
        <v>0.0</v>
      </c>
      <c r="AK262" s="3">
        <v>1.0</v>
      </c>
    </row>
    <row r="263">
      <c r="A263" s="10">
        <f t="shared" si="1"/>
        <v>259</v>
      </c>
      <c r="B263" s="28" t="s">
        <v>553</v>
      </c>
      <c r="C263" s="32">
        <v>44895.0</v>
      </c>
      <c r="D263" s="22" t="s">
        <v>554</v>
      </c>
      <c r="E263" s="3">
        <v>0.0</v>
      </c>
      <c r="F263" s="3">
        <v>475.0</v>
      </c>
      <c r="G263" s="3">
        <v>0.0</v>
      </c>
      <c r="H263" s="3">
        <v>0.0</v>
      </c>
      <c r="I263" s="3">
        <v>24.0</v>
      </c>
      <c r="J263" s="3">
        <v>192.0</v>
      </c>
      <c r="K263" s="3">
        <v>0.0</v>
      </c>
      <c r="L263" s="3">
        <v>0.0</v>
      </c>
      <c r="M263" s="3">
        <v>9.0</v>
      </c>
      <c r="N263" s="3">
        <v>109.0</v>
      </c>
      <c r="O263" s="3">
        <v>0.0</v>
      </c>
      <c r="P263" s="3">
        <v>0.0</v>
      </c>
      <c r="Q263" s="3">
        <v>6.0</v>
      </c>
      <c r="R263" s="3">
        <v>68.0</v>
      </c>
      <c r="S263" s="3">
        <v>0.0</v>
      </c>
      <c r="T263" s="3">
        <v>0.0</v>
      </c>
      <c r="U263" s="3">
        <v>1.0</v>
      </c>
      <c r="V263" s="3">
        <v>41.0</v>
      </c>
      <c r="W263" s="3">
        <v>0.0</v>
      </c>
      <c r="X263" s="3">
        <v>0.0</v>
      </c>
      <c r="Y263" s="3">
        <v>0.0</v>
      </c>
      <c r="Z263" s="3">
        <v>27.0</v>
      </c>
      <c r="AA263" s="3">
        <v>0.0</v>
      </c>
      <c r="AB263" s="3">
        <v>0.0</v>
      </c>
      <c r="AC263" s="3">
        <v>6.0</v>
      </c>
      <c r="AD263" s="3">
        <v>23.0</v>
      </c>
      <c r="AE263" s="3">
        <v>0.0</v>
      </c>
      <c r="AF263" s="3">
        <v>0.0</v>
      </c>
      <c r="AG263" s="3">
        <v>2.0</v>
      </c>
      <c r="AH263" s="3">
        <v>15.0</v>
      </c>
      <c r="AI263" s="3">
        <v>0.0</v>
      </c>
      <c r="AJ263" s="3">
        <v>0.0</v>
      </c>
      <c r="AK263" s="3">
        <v>0.0</v>
      </c>
    </row>
    <row r="264">
      <c r="A264" s="10">
        <f t="shared" si="1"/>
        <v>260</v>
      </c>
      <c r="B264" s="28" t="s">
        <v>555</v>
      </c>
      <c r="C264" s="32">
        <v>44895.0</v>
      </c>
      <c r="D264" s="22" t="s">
        <v>556</v>
      </c>
      <c r="E264" s="3">
        <v>0.0</v>
      </c>
      <c r="F264" s="3">
        <v>462.0</v>
      </c>
      <c r="G264" s="3">
        <v>0.0</v>
      </c>
      <c r="H264" s="3">
        <v>0.0</v>
      </c>
      <c r="I264" s="3">
        <v>37.0</v>
      </c>
      <c r="J264" s="3">
        <v>193.0</v>
      </c>
      <c r="K264" s="3">
        <v>0.0</v>
      </c>
      <c r="L264" s="3">
        <v>0.0</v>
      </c>
      <c r="M264" s="3">
        <v>8.0</v>
      </c>
      <c r="N264" s="3">
        <v>105.0</v>
      </c>
      <c r="O264" s="3">
        <v>0.0</v>
      </c>
      <c r="P264" s="3">
        <v>0.0</v>
      </c>
      <c r="Q264" s="3">
        <v>10.0</v>
      </c>
      <c r="R264" s="3">
        <v>63.0</v>
      </c>
      <c r="S264" s="3">
        <v>0.0</v>
      </c>
      <c r="T264" s="3">
        <v>0.0</v>
      </c>
      <c r="U264" s="3">
        <v>6.0</v>
      </c>
      <c r="V264" s="3">
        <v>36.0</v>
      </c>
      <c r="W264" s="3">
        <v>0.0</v>
      </c>
      <c r="X264" s="3">
        <v>0.0</v>
      </c>
      <c r="Y264" s="3">
        <v>5.0</v>
      </c>
      <c r="Z264" s="3">
        <v>29.0</v>
      </c>
      <c r="AA264" s="3">
        <v>0.0</v>
      </c>
      <c r="AB264" s="3">
        <v>0.0</v>
      </c>
      <c r="AC264" s="3">
        <v>4.0</v>
      </c>
      <c r="AD264" s="3">
        <v>21.0</v>
      </c>
      <c r="AE264" s="3">
        <v>0.0</v>
      </c>
      <c r="AF264" s="3">
        <v>0.0</v>
      </c>
      <c r="AG264" s="3">
        <v>4.0</v>
      </c>
      <c r="AH264" s="3">
        <v>15.0</v>
      </c>
      <c r="AI264" s="3">
        <v>0.0</v>
      </c>
      <c r="AJ264" s="3">
        <v>0.0</v>
      </c>
      <c r="AK264" s="3">
        <v>0.0</v>
      </c>
    </row>
    <row r="265">
      <c r="A265" s="10">
        <f t="shared" si="1"/>
        <v>261</v>
      </c>
      <c r="B265" s="28" t="s">
        <v>557</v>
      </c>
      <c r="C265" s="32">
        <v>44895.0</v>
      </c>
      <c r="D265" s="22" t="s">
        <v>558</v>
      </c>
      <c r="E265" s="3">
        <v>0.0</v>
      </c>
      <c r="F265" s="3">
        <v>468.0</v>
      </c>
      <c r="G265" s="3">
        <v>0.0</v>
      </c>
      <c r="H265" s="3">
        <v>0.0</v>
      </c>
      <c r="I265" s="3">
        <v>31.0</v>
      </c>
      <c r="J265" s="3">
        <v>192.0</v>
      </c>
      <c r="K265" s="3">
        <v>0.0</v>
      </c>
      <c r="L265" s="3">
        <v>0.0</v>
      </c>
      <c r="M265" s="3">
        <v>9.0</v>
      </c>
      <c r="N265" s="3">
        <v>108.0</v>
      </c>
      <c r="O265" s="3">
        <v>0.0</v>
      </c>
      <c r="P265" s="3">
        <v>0.0</v>
      </c>
      <c r="Q265" s="3">
        <v>7.0</v>
      </c>
      <c r="R265" s="3">
        <v>62.0</v>
      </c>
      <c r="S265" s="3">
        <v>0.0</v>
      </c>
      <c r="T265" s="3">
        <v>0.0</v>
      </c>
      <c r="U265" s="3">
        <v>7.0</v>
      </c>
      <c r="V265" s="3">
        <v>39.0</v>
      </c>
      <c r="W265" s="3">
        <v>0.0</v>
      </c>
      <c r="X265" s="3">
        <v>0.0</v>
      </c>
      <c r="Y265" s="3">
        <v>2.0</v>
      </c>
      <c r="Z265" s="3">
        <v>29.0</v>
      </c>
      <c r="AA265" s="3">
        <v>0.0</v>
      </c>
      <c r="AB265" s="3">
        <v>0.0</v>
      </c>
      <c r="AC265" s="3">
        <v>4.0</v>
      </c>
      <c r="AD265" s="3">
        <v>23.0</v>
      </c>
      <c r="AE265" s="3">
        <v>0.0</v>
      </c>
      <c r="AF265" s="3">
        <v>0.0</v>
      </c>
      <c r="AG265" s="3">
        <v>2.0</v>
      </c>
      <c r="AH265" s="3">
        <v>15.0</v>
      </c>
      <c r="AI265" s="3">
        <v>0.0</v>
      </c>
      <c r="AJ265" s="3">
        <v>0.0</v>
      </c>
      <c r="AK265" s="3">
        <v>0.0</v>
      </c>
    </row>
    <row r="266">
      <c r="A266" s="10">
        <f t="shared" si="1"/>
        <v>262</v>
      </c>
      <c r="B266" s="28" t="s">
        <v>559</v>
      </c>
      <c r="C266" s="32">
        <v>44895.0</v>
      </c>
      <c r="D266" s="22" t="s">
        <v>560</v>
      </c>
      <c r="E266" s="3">
        <v>0.0</v>
      </c>
      <c r="F266" s="3">
        <v>467.0</v>
      </c>
      <c r="G266" s="3">
        <v>0.0</v>
      </c>
      <c r="H266" s="3">
        <v>0.0</v>
      </c>
      <c r="I266" s="3">
        <v>32.0</v>
      </c>
      <c r="J266" s="3">
        <v>192.0</v>
      </c>
      <c r="K266" s="3">
        <v>0.0</v>
      </c>
      <c r="L266" s="3">
        <v>0.0</v>
      </c>
      <c r="M266" s="3">
        <v>9.0</v>
      </c>
      <c r="N266" s="3">
        <v>110.0</v>
      </c>
      <c r="O266" s="3">
        <v>0.0</v>
      </c>
      <c r="P266" s="3">
        <v>0.0</v>
      </c>
      <c r="Q266" s="3">
        <v>5.0</v>
      </c>
      <c r="R266" s="3">
        <v>63.0</v>
      </c>
      <c r="S266" s="3">
        <v>0.0</v>
      </c>
      <c r="T266" s="3">
        <v>0.0</v>
      </c>
      <c r="U266" s="3">
        <v>6.0</v>
      </c>
      <c r="V266" s="3">
        <v>37.0</v>
      </c>
      <c r="W266" s="3">
        <v>0.0</v>
      </c>
      <c r="X266" s="3">
        <v>0.0</v>
      </c>
      <c r="Y266" s="3">
        <v>4.0</v>
      </c>
      <c r="Z266" s="3">
        <v>28.0</v>
      </c>
      <c r="AA266" s="3">
        <v>0.0</v>
      </c>
      <c r="AB266" s="3">
        <v>0.0</v>
      </c>
      <c r="AC266" s="3">
        <v>5.0</v>
      </c>
      <c r="AD266" s="3">
        <v>22.0</v>
      </c>
      <c r="AE266" s="3">
        <v>0.0</v>
      </c>
      <c r="AF266" s="3">
        <v>0.0</v>
      </c>
      <c r="AG266" s="3">
        <v>3.0</v>
      </c>
      <c r="AH266" s="3">
        <v>15.0</v>
      </c>
      <c r="AI266" s="3">
        <v>0.0</v>
      </c>
      <c r="AJ266" s="3">
        <v>0.0</v>
      </c>
      <c r="AK266" s="3">
        <v>0.0</v>
      </c>
    </row>
    <row r="267">
      <c r="A267" s="10">
        <f t="shared" si="1"/>
        <v>263</v>
      </c>
      <c r="B267" s="28" t="s">
        <v>561</v>
      </c>
      <c r="C267" s="32">
        <v>44895.0</v>
      </c>
      <c r="D267" s="22" t="s">
        <v>562</v>
      </c>
      <c r="E267" s="3">
        <v>0.0</v>
      </c>
      <c r="F267" s="3">
        <v>463.0</v>
      </c>
      <c r="G267" s="3">
        <v>0.0</v>
      </c>
      <c r="H267" s="3">
        <v>0.0</v>
      </c>
      <c r="I267" s="3">
        <v>36.0</v>
      </c>
      <c r="J267" s="3">
        <v>190.0</v>
      </c>
      <c r="K267" s="3">
        <v>0.0</v>
      </c>
      <c r="L267" s="3">
        <v>0.0</v>
      </c>
      <c r="M267" s="3">
        <v>11.0</v>
      </c>
      <c r="N267" s="3">
        <v>105.0</v>
      </c>
      <c r="O267" s="3">
        <v>0.0</v>
      </c>
      <c r="P267" s="3">
        <v>0.0</v>
      </c>
      <c r="Q267" s="3">
        <v>10.0</v>
      </c>
      <c r="R267" s="3">
        <v>63.0</v>
      </c>
      <c r="S267" s="3">
        <v>0.0</v>
      </c>
      <c r="T267" s="3">
        <v>0.0</v>
      </c>
      <c r="U267" s="3">
        <v>6.0</v>
      </c>
      <c r="V267" s="3">
        <v>36.0</v>
      </c>
      <c r="W267" s="3">
        <v>0.0</v>
      </c>
      <c r="X267" s="3">
        <v>0.0</v>
      </c>
      <c r="Y267" s="3">
        <v>5.0</v>
      </c>
      <c r="Z267" s="3">
        <v>30.0</v>
      </c>
      <c r="AA267" s="3">
        <v>0.0</v>
      </c>
      <c r="AB267" s="3">
        <v>0.0</v>
      </c>
      <c r="AC267" s="3">
        <v>3.0</v>
      </c>
      <c r="AD267" s="3">
        <v>24.0</v>
      </c>
      <c r="AE267" s="3">
        <v>0.0</v>
      </c>
      <c r="AF267" s="3">
        <v>0.0</v>
      </c>
      <c r="AG267" s="3">
        <v>1.0</v>
      </c>
      <c r="AH267" s="3">
        <v>15.0</v>
      </c>
      <c r="AI267" s="3">
        <v>0.0</v>
      </c>
      <c r="AJ267" s="3">
        <v>0.0</v>
      </c>
      <c r="AK267" s="3">
        <v>0.0</v>
      </c>
    </row>
    <row r="268">
      <c r="A268" s="10">
        <f t="shared" si="1"/>
        <v>264</v>
      </c>
      <c r="B268" s="28" t="s">
        <v>563</v>
      </c>
      <c r="C268" s="33">
        <v>44895.0</v>
      </c>
      <c r="D268" s="22" t="s">
        <v>564</v>
      </c>
      <c r="E268" s="3">
        <v>0.0</v>
      </c>
      <c r="F268" s="3">
        <v>463.0</v>
      </c>
      <c r="G268" s="3">
        <v>0.0</v>
      </c>
      <c r="H268" s="3">
        <v>0.0</v>
      </c>
      <c r="I268" s="3">
        <v>36.0</v>
      </c>
      <c r="J268" s="3">
        <v>191.0</v>
      </c>
      <c r="K268" s="3">
        <v>0.0</v>
      </c>
      <c r="L268" s="3">
        <v>0.0</v>
      </c>
      <c r="M268" s="3">
        <v>10.0</v>
      </c>
      <c r="N268" s="3">
        <v>106.0</v>
      </c>
      <c r="O268" s="3">
        <v>0.0</v>
      </c>
      <c r="P268" s="3">
        <v>0.0</v>
      </c>
      <c r="Q268" s="3">
        <v>9.0</v>
      </c>
      <c r="R268" s="3">
        <v>63.0</v>
      </c>
      <c r="S268" s="3">
        <v>0.0</v>
      </c>
      <c r="T268" s="3">
        <v>0.0</v>
      </c>
      <c r="U268" s="3">
        <v>6.0</v>
      </c>
      <c r="V268" s="3">
        <v>39.0</v>
      </c>
      <c r="W268" s="3">
        <v>0.0</v>
      </c>
      <c r="X268" s="3">
        <v>0.0</v>
      </c>
      <c r="Y268" s="3">
        <v>2.0</v>
      </c>
      <c r="Z268" s="3">
        <v>27.0</v>
      </c>
      <c r="AA268" s="3">
        <v>0.0</v>
      </c>
      <c r="AB268" s="3">
        <v>0.0</v>
      </c>
      <c r="AC268" s="3">
        <v>6.0</v>
      </c>
      <c r="AD268" s="3">
        <v>23.0</v>
      </c>
      <c r="AE268" s="3">
        <v>0.0</v>
      </c>
      <c r="AF268" s="3">
        <v>0.0</v>
      </c>
      <c r="AG268" s="3">
        <v>2.0</v>
      </c>
      <c r="AH268" s="3">
        <v>14.0</v>
      </c>
      <c r="AI268" s="3">
        <v>0.0</v>
      </c>
      <c r="AJ268" s="3">
        <v>0.0</v>
      </c>
      <c r="AK268" s="3">
        <v>1.0</v>
      </c>
    </row>
    <row r="269">
      <c r="A269" s="10">
        <f t="shared" si="1"/>
        <v>265</v>
      </c>
      <c r="B269" s="28" t="s">
        <v>565</v>
      </c>
      <c r="C269" s="33">
        <v>44895.0</v>
      </c>
      <c r="D269" s="22" t="s">
        <v>566</v>
      </c>
      <c r="E269" s="3">
        <v>0.0</v>
      </c>
      <c r="F269" s="3">
        <v>459.0</v>
      </c>
      <c r="G269" s="3">
        <v>0.0</v>
      </c>
      <c r="H269" s="3">
        <v>0.0</v>
      </c>
      <c r="I269" s="3">
        <v>40.0</v>
      </c>
      <c r="J269" s="3">
        <v>190.0</v>
      </c>
      <c r="K269" s="3">
        <v>0.0</v>
      </c>
      <c r="L269" s="3">
        <v>0.0</v>
      </c>
      <c r="M269" s="3">
        <v>11.0</v>
      </c>
      <c r="N269" s="3">
        <v>106.0</v>
      </c>
      <c r="O269" s="3">
        <v>0.0</v>
      </c>
      <c r="P269" s="3">
        <v>0.0</v>
      </c>
      <c r="Q269" s="3">
        <v>9.0</v>
      </c>
      <c r="R269" s="3">
        <v>61.0</v>
      </c>
      <c r="S269" s="3">
        <v>0.0</v>
      </c>
      <c r="T269" s="3">
        <v>0.0</v>
      </c>
      <c r="U269" s="3">
        <v>8.0</v>
      </c>
      <c r="V269" s="3">
        <v>37.0</v>
      </c>
      <c r="W269" s="3">
        <v>0.0</v>
      </c>
      <c r="X269" s="3">
        <v>0.0</v>
      </c>
      <c r="Y269" s="3">
        <v>4.0</v>
      </c>
      <c r="Z269" s="3">
        <v>28.0</v>
      </c>
      <c r="AA269" s="3">
        <v>0.0</v>
      </c>
      <c r="AB269" s="3">
        <v>0.0</v>
      </c>
      <c r="AC269" s="3">
        <v>5.0</v>
      </c>
      <c r="AD269" s="3">
        <v>22.0</v>
      </c>
      <c r="AE269" s="3">
        <v>0.0</v>
      </c>
      <c r="AF269" s="3">
        <v>0.0</v>
      </c>
      <c r="AG269" s="3">
        <v>3.0</v>
      </c>
      <c r="AH269" s="3">
        <v>15.0</v>
      </c>
      <c r="AI269" s="3">
        <v>0.0</v>
      </c>
      <c r="AJ269" s="3">
        <v>0.0</v>
      </c>
      <c r="AK269" s="3">
        <v>0.0</v>
      </c>
    </row>
    <row r="270">
      <c r="A270" s="10">
        <f t="shared" si="1"/>
        <v>266</v>
      </c>
      <c r="B270" s="28" t="s">
        <v>567</v>
      </c>
      <c r="C270" s="33">
        <v>44895.0</v>
      </c>
      <c r="D270" s="22" t="s">
        <v>568</v>
      </c>
      <c r="E270" s="3">
        <v>0.0</v>
      </c>
      <c r="F270" s="3">
        <v>450.0</v>
      </c>
      <c r="G270" s="3">
        <v>0.0</v>
      </c>
      <c r="H270" s="3">
        <v>0.0</v>
      </c>
      <c r="I270" s="3">
        <v>49.0</v>
      </c>
      <c r="J270" s="3">
        <v>185.0</v>
      </c>
      <c r="K270" s="3">
        <v>0.0</v>
      </c>
      <c r="L270" s="3">
        <v>0.0</v>
      </c>
      <c r="M270" s="3">
        <v>16.0</v>
      </c>
      <c r="N270" s="3">
        <v>102.0</v>
      </c>
      <c r="O270" s="3">
        <v>0.0</v>
      </c>
      <c r="P270" s="3">
        <v>0.0</v>
      </c>
      <c r="Q270" s="3">
        <v>13.0</v>
      </c>
      <c r="R270" s="3">
        <v>62.0</v>
      </c>
      <c r="S270" s="3">
        <v>0.0</v>
      </c>
      <c r="T270" s="3">
        <v>0.0</v>
      </c>
      <c r="U270" s="3">
        <v>7.0</v>
      </c>
      <c r="V270" s="3">
        <v>36.0</v>
      </c>
      <c r="W270" s="3">
        <v>0.0</v>
      </c>
      <c r="X270" s="3">
        <v>0.0</v>
      </c>
      <c r="Y270" s="3">
        <v>5.0</v>
      </c>
      <c r="Z270" s="3">
        <v>27.0</v>
      </c>
      <c r="AA270" s="3">
        <v>0.0</v>
      </c>
      <c r="AB270" s="3">
        <v>0.0</v>
      </c>
      <c r="AC270" s="3">
        <v>6.0</v>
      </c>
      <c r="AD270" s="3">
        <v>23.0</v>
      </c>
      <c r="AE270" s="3">
        <v>0.0</v>
      </c>
      <c r="AF270" s="3">
        <v>0.0</v>
      </c>
      <c r="AG270" s="3">
        <v>2.0</v>
      </c>
      <c r="AH270" s="3">
        <v>15.0</v>
      </c>
      <c r="AI270" s="3">
        <v>0.0</v>
      </c>
      <c r="AJ270" s="3">
        <v>0.0</v>
      </c>
      <c r="AK270" s="3">
        <v>0.0</v>
      </c>
    </row>
    <row r="271">
      <c r="A271" s="10">
        <f t="shared" si="1"/>
        <v>267</v>
      </c>
      <c r="B271" s="28" t="s">
        <v>569</v>
      </c>
      <c r="C271" s="33">
        <v>44901.0</v>
      </c>
      <c r="D271" s="22" t="s">
        <v>570</v>
      </c>
      <c r="E271" s="3">
        <v>0.0</v>
      </c>
      <c r="F271" s="3">
        <v>269.0</v>
      </c>
      <c r="G271" s="3">
        <v>225.0</v>
      </c>
      <c r="H271" s="3">
        <v>1.0</v>
      </c>
      <c r="I271" s="3">
        <v>5.0</v>
      </c>
      <c r="J271" s="3">
        <v>198.0</v>
      </c>
      <c r="K271" s="3">
        <v>1.0</v>
      </c>
      <c r="L271" s="3">
        <v>1.0</v>
      </c>
      <c r="M271" s="3">
        <v>2.0</v>
      </c>
      <c r="N271" s="3">
        <v>0.0</v>
      </c>
      <c r="O271" s="3">
        <v>115.0</v>
      </c>
      <c r="P271" s="3">
        <v>0.0</v>
      </c>
      <c r="Q271" s="3">
        <v>0.0</v>
      </c>
      <c r="R271" s="3">
        <v>0.0</v>
      </c>
      <c r="S271" s="3">
        <v>69.0</v>
      </c>
      <c r="T271" s="3">
        <v>0.0</v>
      </c>
      <c r="U271" s="3">
        <v>0.0</v>
      </c>
      <c r="V271" s="3">
        <v>40.0</v>
      </c>
      <c r="W271" s="3">
        <v>0.0</v>
      </c>
      <c r="X271" s="3">
        <v>0.0</v>
      </c>
      <c r="Y271" s="3">
        <v>1.0</v>
      </c>
      <c r="Z271" s="3">
        <v>31.0</v>
      </c>
      <c r="AA271" s="3">
        <v>0.0</v>
      </c>
      <c r="AB271" s="3">
        <v>0.0</v>
      </c>
      <c r="AC271" s="3">
        <v>2.0</v>
      </c>
      <c r="AD271" s="3">
        <v>0.0</v>
      </c>
      <c r="AE271" s="3">
        <v>25.0</v>
      </c>
      <c r="AF271" s="3">
        <v>0.0</v>
      </c>
      <c r="AG271" s="3">
        <v>0.0</v>
      </c>
      <c r="AH271" s="3">
        <v>0.0</v>
      </c>
      <c r="AI271" s="3">
        <v>15.0</v>
      </c>
      <c r="AJ271" s="3">
        <v>0.0</v>
      </c>
      <c r="AK271" s="3">
        <v>0.0</v>
      </c>
    </row>
    <row r="272">
      <c r="A272" s="10">
        <f t="shared" si="1"/>
        <v>268</v>
      </c>
      <c r="B272" s="28" t="s">
        <v>571</v>
      </c>
      <c r="C272" s="33">
        <v>44901.0</v>
      </c>
      <c r="D272" s="22" t="s">
        <v>572</v>
      </c>
      <c r="E272" s="3">
        <v>0.0</v>
      </c>
      <c r="F272" s="3">
        <v>267.0</v>
      </c>
      <c r="G272" s="3">
        <v>221.0</v>
      </c>
      <c r="H272" s="3">
        <v>0.0</v>
      </c>
      <c r="I272" s="3">
        <v>12.0</v>
      </c>
      <c r="J272" s="3">
        <v>196.0</v>
      </c>
      <c r="K272" s="3">
        <v>0.0</v>
      </c>
      <c r="L272" s="3">
        <v>0.0</v>
      </c>
      <c r="M272" s="3">
        <v>6.0</v>
      </c>
      <c r="N272" s="3">
        <v>0.0</v>
      </c>
      <c r="O272" s="3">
        <v>114.0</v>
      </c>
      <c r="P272" s="3">
        <v>0.0</v>
      </c>
      <c r="Q272" s="3">
        <v>1.0</v>
      </c>
      <c r="R272" s="3">
        <v>0.0</v>
      </c>
      <c r="S272" s="3">
        <v>68.0</v>
      </c>
      <c r="T272" s="3">
        <v>0.0</v>
      </c>
      <c r="U272" s="3">
        <v>1.0</v>
      </c>
      <c r="V272" s="3">
        <v>39.0</v>
      </c>
      <c r="W272" s="3">
        <v>0.0</v>
      </c>
      <c r="X272" s="3">
        <v>0.0</v>
      </c>
      <c r="Y272" s="3">
        <v>2.0</v>
      </c>
      <c r="Z272" s="3">
        <v>32.0</v>
      </c>
      <c r="AA272" s="3">
        <v>0.0</v>
      </c>
      <c r="AB272" s="3">
        <v>0.0</v>
      </c>
      <c r="AC272" s="3">
        <v>1.0</v>
      </c>
      <c r="AD272" s="3">
        <v>0.0</v>
      </c>
      <c r="AE272" s="3">
        <v>25.0</v>
      </c>
      <c r="AF272" s="3">
        <v>0.0</v>
      </c>
      <c r="AG272" s="3">
        <v>0.0</v>
      </c>
      <c r="AH272" s="3">
        <v>0.0</v>
      </c>
      <c r="AI272" s="3">
        <v>14.0</v>
      </c>
      <c r="AJ272" s="3">
        <v>0.0</v>
      </c>
      <c r="AK272" s="3">
        <v>1.0</v>
      </c>
    </row>
    <row r="273">
      <c r="A273" s="10">
        <f t="shared" si="1"/>
        <v>269</v>
      </c>
      <c r="B273" s="28" t="s">
        <v>573</v>
      </c>
      <c r="C273" s="33">
        <v>44901.0</v>
      </c>
      <c r="D273" s="22" t="s">
        <v>574</v>
      </c>
      <c r="E273" s="3">
        <v>0.0</v>
      </c>
      <c r="F273" s="3">
        <v>267.0</v>
      </c>
      <c r="G273" s="3">
        <v>218.0</v>
      </c>
      <c r="H273" s="3">
        <v>0.0</v>
      </c>
      <c r="I273" s="3">
        <v>15.0</v>
      </c>
      <c r="J273" s="3">
        <v>195.0</v>
      </c>
      <c r="K273" s="3">
        <v>0.0</v>
      </c>
      <c r="L273" s="3">
        <v>0.0</v>
      </c>
      <c r="M273" s="3">
        <v>7.0</v>
      </c>
      <c r="N273" s="3">
        <v>0.0</v>
      </c>
      <c r="O273" s="3">
        <v>113.0</v>
      </c>
      <c r="P273" s="3">
        <v>0.0</v>
      </c>
      <c r="Q273" s="3">
        <v>2.0</v>
      </c>
      <c r="R273" s="3">
        <v>0.0</v>
      </c>
      <c r="S273" s="3">
        <v>68.0</v>
      </c>
      <c r="T273" s="3">
        <v>0.0</v>
      </c>
      <c r="U273" s="3">
        <v>1.0</v>
      </c>
      <c r="V273" s="3">
        <v>39.0</v>
      </c>
      <c r="W273" s="3">
        <v>0.0</v>
      </c>
      <c r="X273" s="3">
        <v>0.0</v>
      </c>
      <c r="Y273" s="3">
        <v>2.0</v>
      </c>
      <c r="Z273" s="3">
        <v>33.0</v>
      </c>
      <c r="AA273" s="3">
        <v>0.0</v>
      </c>
      <c r="AB273" s="3">
        <v>0.0</v>
      </c>
      <c r="AC273" s="3">
        <v>0.0</v>
      </c>
      <c r="AD273" s="3">
        <v>0.0</v>
      </c>
      <c r="AE273" s="3">
        <v>23.0</v>
      </c>
      <c r="AF273" s="3">
        <v>0.0</v>
      </c>
      <c r="AG273" s="3">
        <v>2.0</v>
      </c>
      <c r="AH273" s="3">
        <v>0.0</v>
      </c>
      <c r="AI273" s="3">
        <v>14.0</v>
      </c>
      <c r="AJ273" s="3">
        <v>0.0</v>
      </c>
      <c r="AK273" s="3">
        <v>1.0</v>
      </c>
    </row>
    <row r="274">
      <c r="A274" s="10">
        <f t="shared" si="1"/>
        <v>270</v>
      </c>
      <c r="B274" s="28" t="s">
        <v>575</v>
      </c>
      <c r="C274" s="33">
        <v>44901.0</v>
      </c>
      <c r="D274" s="22" t="s">
        <v>576</v>
      </c>
      <c r="E274" s="3">
        <v>0.0</v>
      </c>
      <c r="F274" s="3">
        <v>267.0</v>
      </c>
      <c r="G274" s="3">
        <v>218.0</v>
      </c>
      <c r="H274" s="3">
        <v>0.0</v>
      </c>
      <c r="I274" s="3">
        <v>14.0</v>
      </c>
      <c r="J274" s="3">
        <v>196.0</v>
      </c>
      <c r="K274" s="3">
        <v>0.0</v>
      </c>
      <c r="L274" s="3">
        <v>0.0</v>
      </c>
      <c r="M274" s="3">
        <v>6.0</v>
      </c>
      <c r="N274" s="3">
        <v>0.0</v>
      </c>
      <c r="O274" s="3">
        <v>114.0</v>
      </c>
      <c r="P274" s="3">
        <v>0.0</v>
      </c>
      <c r="Q274" s="3">
        <v>1.0</v>
      </c>
      <c r="R274" s="3">
        <v>0.0</v>
      </c>
      <c r="S274" s="3">
        <v>68.0</v>
      </c>
      <c r="T274" s="3">
        <v>0.0</v>
      </c>
      <c r="U274" s="3">
        <v>1.0</v>
      </c>
      <c r="V274" s="3">
        <v>38.0</v>
      </c>
      <c r="W274" s="3">
        <v>0.0</v>
      </c>
      <c r="X274" s="3">
        <v>0.0</v>
      </c>
      <c r="Y274" s="3">
        <v>3.0</v>
      </c>
      <c r="Z274" s="3">
        <v>33.0</v>
      </c>
      <c r="AA274" s="3">
        <v>0.0</v>
      </c>
      <c r="AB274" s="3">
        <v>0.0</v>
      </c>
      <c r="AC274" s="3">
        <v>0.0</v>
      </c>
      <c r="AD274" s="3">
        <v>0.0</v>
      </c>
      <c r="AE274" s="3">
        <v>23.0</v>
      </c>
      <c r="AF274" s="3">
        <v>0.0</v>
      </c>
      <c r="AG274" s="3">
        <v>2.0</v>
      </c>
      <c r="AH274" s="3">
        <v>0.0</v>
      </c>
      <c r="AI274" s="3">
        <v>14.0</v>
      </c>
      <c r="AJ274" s="3">
        <v>0.0</v>
      </c>
      <c r="AK274" s="3">
        <v>1.0</v>
      </c>
    </row>
    <row r="275">
      <c r="A275" s="10">
        <f t="shared" si="1"/>
        <v>271</v>
      </c>
      <c r="B275" s="28" t="s">
        <v>577</v>
      </c>
      <c r="C275" s="33">
        <v>44901.0</v>
      </c>
      <c r="D275" s="22" t="s">
        <v>578</v>
      </c>
      <c r="E275" s="3">
        <v>0.0</v>
      </c>
      <c r="F275" s="3">
        <v>260.0</v>
      </c>
      <c r="G275" s="3">
        <v>215.0</v>
      </c>
      <c r="H275" s="3">
        <v>0.0</v>
      </c>
      <c r="I275" s="3">
        <v>25.0</v>
      </c>
      <c r="J275" s="3">
        <v>192.0</v>
      </c>
      <c r="K275" s="3">
        <v>0.0</v>
      </c>
      <c r="L275" s="3">
        <v>0.0</v>
      </c>
      <c r="M275" s="3">
        <v>10.0</v>
      </c>
      <c r="N275" s="3">
        <v>0.0</v>
      </c>
      <c r="O275" s="3">
        <v>111.0</v>
      </c>
      <c r="P275" s="3">
        <v>0.0</v>
      </c>
      <c r="Q275" s="3">
        <v>4.0</v>
      </c>
      <c r="R275" s="3">
        <v>0.0</v>
      </c>
      <c r="S275" s="3">
        <v>66.0</v>
      </c>
      <c r="T275" s="3">
        <v>0.0</v>
      </c>
      <c r="U275" s="3">
        <v>3.0</v>
      </c>
      <c r="V275" s="3">
        <v>36.0</v>
      </c>
      <c r="W275" s="3">
        <v>0.0</v>
      </c>
      <c r="X275" s="3">
        <v>0.0</v>
      </c>
      <c r="Y275" s="3">
        <v>5.0</v>
      </c>
      <c r="Z275" s="3">
        <v>32.0</v>
      </c>
      <c r="AA275" s="3">
        <v>0.0</v>
      </c>
      <c r="AB275" s="3">
        <v>0.0</v>
      </c>
      <c r="AC275" s="3">
        <v>1.0</v>
      </c>
      <c r="AD275" s="3">
        <v>0.0</v>
      </c>
      <c r="AE275" s="3">
        <v>24.0</v>
      </c>
      <c r="AF275" s="3">
        <v>0.0</v>
      </c>
      <c r="AG275" s="3">
        <v>1.0</v>
      </c>
      <c r="AH275" s="3">
        <v>0.0</v>
      </c>
      <c r="AI275" s="3">
        <v>14.0</v>
      </c>
      <c r="AJ275" s="3">
        <v>0.0</v>
      </c>
      <c r="AK275" s="3">
        <v>1.0</v>
      </c>
    </row>
    <row r="276">
      <c r="A276" s="10">
        <f t="shared" si="1"/>
        <v>272</v>
      </c>
      <c r="B276" s="28" t="s">
        <v>579</v>
      </c>
      <c r="C276" s="33">
        <v>44903.0</v>
      </c>
      <c r="D276" s="22" t="s">
        <v>580</v>
      </c>
      <c r="E276" s="3">
        <v>0.0</v>
      </c>
      <c r="F276" s="3">
        <v>454.0</v>
      </c>
      <c r="G276" s="3">
        <v>2.0</v>
      </c>
      <c r="H276" s="3">
        <v>16.0</v>
      </c>
      <c r="I276" s="3">
        <v>28.0</v>
      </c>
      <c r="J276" s="3">
        <v>191.0</v>
      </c>
      <c r="K276" s="3">
        <v>0.0</v>
      </c>
      <c r="L276" s="3">
        <v>0.0</v>
      </c>
      <c r="M276" s="3">
        <v>11.0</v>
      </c>
      <c r="N276" s="3">
        <v>101.0</v>
      </c>
      <c r="O276" s="3">
        <v>2.0</v>
      </c>
      <c r="P276" s="3">
        <v>3.0</v>
      </c>
      <c r="Q276" s="3">
        <v>9.0</v>
      </c>
      <c r="R276" s="3">
        <v>63.0</v>
      </c>
      <c r="S276" s="3">
        <v>0.0</v>
      </c>
      <c r="T276" s="3">
        <v>2.0</v>
      </c>
      <c r="U276" s="3">
        <v>4.0</v>
      </c>
      <c r="V276" s="3">
        <v>39.0</v>
      </c>
      <c r="W276" s="3">
        <v>0.0</v>
      </c>
      <c r="X276" s="3">
        <v>0.0</v>
      </c>
      <c r="Y276" s="3">
        <v>2.0</v>
      </c>
      <c r="Z276" s="3">
        <v>33.0</v>
      </c>
      <c r="AA276" s="3">
        <v>0.0</v>
      </c>
      <c r="AB276" s="3">
        <v>0.0</v>
      </c>
      <c r="AC276" s="3">
        <v>0.0</v>
      </c>
      <c r="AD276" s="3">
        <v>24.0</v>
      </c>
      <c r="AE276" s="3">
        <v>0.0</v>
      </c>
      <c r="AF276" s="3">
        <v>0.0</v>
      </c>
      <c r="AG276" s="3">
        <v>1.0</v>
      </c>
      <c r="AH276" s="3">
        <v>3.0</v>
      </c>
      <c r="AI276" s="3">
        <v>0.0</v>
      </c>
      <c r="AJ276" s="3">
        <v>11.0</v>
      </c>
      <c r="AK276" s="3">
        <v>1.0</v>
      </c>
    </row>
    <row r="277">
      <c r="A277" s="10">
        <f t="shared" si="1"/>
        <v>273</v>
      </c>
      <c r="B277" s="28" t="s">
        <v>581</v>
      </c>
      <c r="C277" s="33">
        <v>44903.0</v>
      </c>
      <c r="D277" s="22" t="s">
        <v>582</v>
      </c>
      <c r="E277" s="3">
        <v>0.0</v>
      </c>
      <c r="F277" s="3">
        <v>422.0</v>
      </c>
      <c r="G277" s="3">
        <v>0.0</v>
      </c>
      <c r="H277" s="3">
        <v>2.0</v>
      </c>
      <c r="I277" s="3">
        <v>76.0</v>
      </c>
      <c r="J277" s="3">
        <v>167.0</v>
      </c>
      <c r="K277" s="3">
        <v>0.0</v>
      </c>
      <c r="L277" s="3">
        <v>1.0</v>
      </c>
      <c r="M277" s="3">
        <v>34.0</v>
      </c>
      <c r="N277" s="3">
        <v>94.0</v>
      </c>
      <c r="O277" s="3">
        <v>0.0</v>
      </c>
      <c r="P277" s="3">
        <v>0.0</v>
      </c>
      <c r="Q277" s="3">
        <v>21.0</v>
      </c>
      <c r="R277" s="3">
        <v>63.0</v>
      </c>
      <c r="S277" s="3">
        <v>0.0</v>
      </c>
      <c r="T277" s="3">
        <v>0.0</v>
      </c>
      <c r="U277" s="3">
        <v>6.0</v>
      </c>
      <c r="V277" s="3">
        <v>36.0</v>
      </c>
      <c r="W277" s="3">
        <v>0.0</v>
      </c>
      <c r="X277" s="3">
        <v>1.0</v>
      </c>
      <c r="Y277" s="3">
        <v>4.0</v>
      </c>
      <c r="Z277" s="3">
        <v>24.0</v>
      </c>
      <c r="AA277" s="3">
        <v>0.0</v>
      </c>
      <c r="AB277" s="3">
        <v>1.0</v>
      </c>
      <c r="AC277" s="3">
        <v>8.0</v>
      </c>
      <c r="AD277" s="3">
        <v>23.0</v>
      </c>
      <c r="AE277" s="3">
        <v>0.0</v>
      </c>
      <c r="AF277" s="3">
        <v>0.0</v>
      </c>
      <c r="AG277" s="3">
        <v>2.0</v>
      </c>
      <c r="AH277" s="3">
        <v>15.0</v>
      </c>
      <c r="AI277" s="3">
        <v>0.0</v>
      </c>
      <c r="AJ277" s="3">
        <v>0.0</v>
      </c>
      <c r="AK277" s="3">
        <v>0.0</v>
      </c>
    </row>
    <row r="278">
      <c r="A278" s="10">
        <f t="shared" si="1"/>
        <v>274</v>
      </c>
      <c r="B278" s="28" t="s">
        <v>583</v>
      </c>
      <c r="C278" s="33">
        <v>44903.0</v>
      </c>
      <c r="D278" s="22" t="s">
        <v>584</v>
      </c>
      <c r="E278" s="3">
        <v>0.0</v>
      </c>
      <c r="F278" s="3">
        <v>248.0</v>
      </c>
      <c r="G278" s="3">
        <v>201.0</v>
      </c>
      <c r="H278" s="3">
        <v>0.0</v>
      </c>
      <c r="I278" s="3">
        <v>51.0</v>
      </c>
      <c r="J278" s="3">
        <v>183.0</v>
      </c>
      <c r="K278" s="3">
        <v>0.0</v>
      </c>
      <c r="L278" s="3">
        <v>0.0</v>
      </c>
      <c r="M278" s="3">
        <v>19.0</v>
      </c>
      <c r="N278" s="3">
        <v>0.0</v>
      </c>
      <c r="O278" s="3">
        <v>100.0</v>
      </c>
      <c r="P278" s="3">
        <v>0.0</v>
      </c>
      <c r="Q278" s="3">
        <v>15.0</v>
      </c>
      <c r="R278" s="3">
        <v>0.0</v>
      </c>
      <c r="S278" s="3">
        <v>63.0</v>
      </c>
      <c r="T278" s="3">
        <v>0.0</v>
      </c>
      <c r="U278" s="3">
        <v>6.0</v>
      </c>
      <c r="V278" s="3">
        <v>38.0</v>
      </c>
      <c r="W278" s="3">
        <v>0.0</v>
      </c>
      <c r="X278" s="3">
        <v>0.0</v>
      </c>
      <c r="Y278" s="3">
        <v>3.0</v>
      </c>
      <c r="Z278" s="3">
        <v>27.0</v>
      </c>
      <c r="AA278" s="3">
        <v>0.0</v>
      </c>
      <c r="AB278" s="3">
        <v>0.0</v>
      </c>
      <c r="AC278" s="3">
        <v>6.0</v>
      </c>
      <c r="AD278" s="3">
        <v>0.0</v>
      </c>
      <c r="AE278" s="3">
        <v>24.0</v>
      </c>
      <c r="AF278" s="3">
        <v>0.0</v>
      </c>
      <c r="AG278" s="3">
        <v>1.0</v>
      </c>
      <c r="AH278" s="3">
        <v>0.0</v>
      </c>
      <c r="AI278" s="3">
        <v>14.0</v>
      </c>
      <c r="AJ278" s="3">
        <v>0.0</v>
      </c>
      <c r="AK278" s="3">
        <v>1.0</v>
      </c>
    </row>
    <row r="279">
      <c r="A279" s="10">
        <f t="shared" si="1"/>
        <v>275</v>
      </c>
      <c r="B279" s="28" t="s">
        <v>585</v>
      </c>
      <c r="C279" s="33">
        <v>44903.0</v>
      </c>
      <c r="D279" s="22" t="s">
        <v>586</v>
      </c>
      <c r="E279" s="3">
        <v>0.0</v>
      </c>
      <c r="F279" s="3">
        <v>457.0</v>
      </c>
      <c r="G279" s="3">
        <v>0.0</v>
      </c>
      <c r="H279" s="3">
        <v>0.0</v>
      </c>
      <c r="I279" s="3">
        <v>43.0</v>
      </c>
      <c r="J279" s="3">
        <v>183.0</v>
      </c>
      <c r="K279" s="3">
        <v>0.0</v>
      </c>
      <c r="L279" s="3">
        <v>0.0</v>
      </c>
      <c r="M279" s="3">
        <v>19.0</v>
      </c>
      <c r="N279" s="3">
        <v>108.0</v>
      </c>
      <c r="O279" s="3">
        <v>0.0</v>
      </c>
      <c r="P279" s="3">
        <v>0.0</v>
      </c>
      <c r="Q279" s="3">
        <v>7.0</v>
      </c>
      <c r="R279" s="3">
        <v>61.0</v>
      </c>
      <c r="S279" s="3">
        <v>0.0</v>
      </c>
      <c r="T279" s="3">
        <v>0.0</v>
      </c>
      <c r="U279" s="3">
        <v>8.0</v>
      </c>
      <c r="V279" s="3">
        <v>35.0</v>
      </c>
      <c r="W279" s="3">
        <v>0.0</v>
      </c>
      <c r="X279" s="3">
        <v>0.0</v>
      </c>
      <c r="Y279" s="3">
        <v>6.0</v>
      </c>
      <c r="Z279" s="3">
        <v>31.0</v>
      </c>
      <c r="AA279" s="3">
        <v>0.0</v>
      </c>
      <c r="AB279" s="3">
        <v>0.0</v>
      </c>
      <c r="AC279" s="3">
        <v>2.0</v>
      </c>
      <c r="AD279" s="3">
        <v>25.0</v>
      </c>
      <c r="AE279" s="3">
        <v>0.0</v>
      </c>
      <c r="AF279" s="3">
        <v>0.0</v>
      </c>
      <c r="AG279" s="3">
        <v>0.0</v>
      </c>
      <c r="AH279" s="3">
        <v>14.0</v>
      </c>
      <c r="AI279" s="3">
        <v>0.0</v>
      </c>
      <c r="AJ279" s="3">
        <v>0.0</v>
      </c>
      <c r="AK279" s="3">
        <v>1.0</v>
      </c>
    </row>
    <row r="280">
      <c r="A280" s="10">
        <f t="shared" si="1"/>
        <v>276</v>
      </c>
      <c r="B280" s="28" t="s">
        <v>587</v>
      </c>
      <c r="C280" s="33">
        <v>44903.0</v>
      </c>
      <c r="D280" s="22" t="s">
        <v>588</v>
      </c>
      <c r="E280" s="3">
        <v>0.0</v>
      </c>
      <c r="F280" s="3">
        <v>456.0</v>
      </c>
      <c r="G280" s="3">
        <v>0.0</v>
      </c>
      <c r="H280" s="3">
        <v>0.0</v>
      </c>
      <c r="I280" s="3">
        <v>44.0</v>
      </c>
      <c r="J280" s="3">
        <v>183.0</v>
      </c>
      <c r="K280" s="3">
        <v>0.0</v>
      </c>
      <c r="L280" s="3">
        <v>0.0</v>
      </c>
      <c r="M280" s="3">
        <v>19.0</v>
      </c>
      <c r="N280" s="3">
        <v>104.0</v>
      </c>
      <c r="O280" s="3">
        <v>0.0</v>
      </c>
      <c r="P280" s="3">
        <v>0.0</v>
      </c>
      <c r="Q280" s="3">
        <v>11.0</v>
      </c>
      <c r="R280" s="3">
        <v>65.0</v>
      </c>
      <c r="S280" s="3">
        <v>0.0</v>
      </c>
      <c r="T280" s="3">
        <v>0.0</v>
      </c>
      <c r="U280" s="3">
        <v>4.0</v>
      </c>
      <c r="V280" s="3">
        <v>35.0</v>
      </c>
      <c r="W280" s="3">
        <v>0.0</v>
      </c>
      <c r="X280" s="3">
        <v>0.0</v>
      </c>
      <c r="Y280" s="3">
        <v>6.0</v>
      </c>
      <c r="Z280" s="3">
        <v>32.0</v>
      </c>
      <c r="AA280" s="3">
        <v>0.0</v>
      </c>
      <c r="AB280" s="3">
        <v>0.0</v>
      </c>
      <c r="AC280" s="3">
        <v>1.0</v>
      </c>
      <c r="AD280" s="3">
        <v>22.0</v>
      </c>
      <c r="AE280" s="3">
        <v>0.0</v>
      </c>
      <c r="AF280" s="3">
        <v>0.0</v>
      </c>
      <c r="AG280" s="3">
        <v>3.0</v>
      </c>
      <c r="AH280" s="3">
        <v>15.0</v>
      </c>
      <c r="AI280" s="3">
        <v>0.0</v>
      </c>
      <c r="AJ280" s="3">
        <v>0.0</v>
      </c>
      <c r="AK280" s="3">
        <v>0.0</v>
      </c>
    </row>
    <row r="281">
      <c r="A281" s="10">
        <f t="shared" si="1"/>
        <v>277</v>
      </c>
      <c r="B281" s="28" t="s">
        <v>589</v>
      </c>
      <c r="C281" s="33">
        <v>44903.0</v>
      </c>
      <c r="D281" s="22" t="s">
        <v>590</v>
      </c>
      <c r="E281" s="3">
        <v>0.0</v>
      </c>
      <c r="F281" s="3">
        <v>458.0</v>
      </c>
      <c r="G281" s="3">
        <v>5.0</v>
      </c>
      <c r="H281" s="3">
        <v>1.0</v>
      </c>
      <c r="I281" s="3">
        <v>36.0</v>
      </c>
      <c r="J281" s="3">
        <v>175.0</v>
      </c>
      <c r="K281" s="3">
        <v>5.0</v>
      </c>
      <c r="L281" s="3">
        <v>1.0</v>
      </c>
      <c r="M281" s="3">
        <v>21.0</v>
      </c>
      <c r="N281" s="3">
        <v>106.0</v>
      </c>
      <c r="O281" s="3">
        <v>0.0</v>
      </c>
      <c r="P281" s="3">
        <v>0.0</v>
      </c>
      <c r="Q281" s="3">
        <v>9.0</v>
      </c>
      <c r="R281" s="3">
        <v>67.0</v>
      </c>
      <c r="S281" s="3">
        <v>0.0</v>
      </c>
      <c r="T281" s="3">
        <v>0.0</v>
      </c>
      <c r="U281" s="3">
        <v>2.0</v>
      </c>
      <c r="V281" s="3">
        <v>40.0</v>
      </c>
      <c r="W281" s="3">
        <v>0.0</v>
      </c>
      <c r="X281" s="3">
        <v>0.0</v>
      </c>
      <c r="Y281" s="3">
        <v>1.0</v>
      </c>
      <c r="Z281" s="3">
        <v>30.0</v>
      </c>
      <c r="AA281" s="3">
        <v>0.0</v>
      </c>
      <c r="AB281" s="3">
        <v>0.0</v>
      </c>
      <c r="AC281" s="3">
        <v>3.0</v>
      </c>
      <c r="AD281" s="3">
        <v>25.0</v>
      </c>
      <c r="AE281" s="3">
        <v>0.0</v>
      </c>
      <c r="AF281" s="3">
        <v>0.0</v>
      </c>
      <c r="AG281" s="3">
        <v>0.0</v>
      </c>
      <c r="AH281" s="3">
        <v>15.0</v>
      </c>
      <c r="AI281" s="3">
        <v>0.0</v>
      </c>
      <c r="AJ281" s="3">
        <v>0.0</v>
      </c>
      <c r="AK281" s="3">
        <v>0.0</v>
      </c>
    </row>
    <row r="282">
      <c r="A282" s="10">
        <f t="shared" si="1"/>
        <v>278</v>
      </c>
      <c r="B282" s="28" t="s">
        <v>591</v>
      </c>
      <c r="C282" s="34">
        <v>44903.0</v>
      </c>
      <c r="D282" s="35" t="s">
        <v>592</v>
      </c>
      <c r="E282" s="3">
        <v>0.0</v>
      </c>
      <c r="F282" s="3">
        <v>243.0</v>
      </c>
      <c r="G282" s="3">
        <v>208.0</v>
      </c>
      <c r="H282" s="3">
        <v>2.0</v>
      </c>
      <c r="I282" s="3">
        <v>47.0</v>
      </c>
      <c r="J282" s="3">
        <v>183.0</v>
      </c>
      <c r="K282" s="3">
        <v>0.0</v>
      </c>
      <c r="L282" s="3">
        <v>2.0</v>
      </c>
      <c r="M282" s="3">
        <v>17.0</v>
      </c>
      <c r="N282" s="3">
        <v>105.0</v>
      </c>
      <c r="O282" s="3">
        <v>0.0</v>
      </c>
      <c r="P282" s="3">
        <v>0.0</v>
      </c>
      <c r="Q282" s="3">
        <v>64.0</v>
      </c>
      <c r="R282" s="3">
        <v>0.0</v>
      </c>
      <c r="S282" s="3">
        <v>64.0</v>
      </c>
      <c r="T282" s="3">
        <v>0.0</v>
      </c>
      <c r="U282" s="3">
        <v>5.0</v>
      </c>
      <c r="V282" s="3">
        <v>33.0</v>
      </c>
      <c r="W282" s="3">
        <v>0.0</v>
      </c>
      <c r="X282" s="3">
        <v>0.0</v>
      </c>
      <c r="Y282" s="3">
        <v>8.0</v>
      </c>
      <c r="Z282" s="3">
        <v>26.0</v>
      </c>
      <c r="AA282" s="3">
        <v>1.0</v>
      </c>
      <c r="AB282" s="3">
        <v>0.0</v>
      </c>
      <c r="AC282" s="3">
        <v>6.0</v>
      </c>
      <c r="AD282" s="3">
        <v>0.0</v>
      </c>
      <c r="AE282" s="3">
        <v>24.0</v>
      </c>
      <c r="AF282" s="3">
        <v>0.0</v>
      </c>
      <c r="AG282" s="3">
        <v>1.0</v>
      </c>
      <c r="AH282" s="3">
        <v>1.0</v>
      </c>
      <c r="AI282" s="3">
        <v>14.0</v>
      </c>
      <c r="AJ282" s="3">
        <v>0.0</v>
      </c>
      <c r="AK282" s="3">
        <v>0.0</v>
      </c>
    </row>
    <row r="283">
      <c r="A283" s="10">
        <f t="shared" si="1"/>
        <v>279</v>
      </c>
      <c r="B283" s="28" t="s">
        <v>593</v>
      </c>
      <c r="C283" s="34">
        <v>44903.0</v>
      </c>
      <c r="D283" s="22" t="s">
        <v>594</v>
      </c>
      <c r="E283" s="3">
        <v>0.0</v>
      </c>
      <c r="F283" s="3">
        <v>251.0</v>
      </c>
      <c r="G283" s="3">
        <v>206.0</v>
      </c>
      <c r="H283" s="3">
        <v>1.0</v>
      </c>
      <c r="I283" s="3">
        <v>42.0</v>
      </c>
      <c r="J283" s="3">
        <v>186.0</v>
      </c>
      <c r="K283" s="3">
        <v>0.0</v>
      </c>
      <c r="L283" s="3">
        <v>1.0</v>
      </c>
      <c r="M283" s="3">
        <v>15.0</v>
      </c>
      <c r="N283" s="3">
        <v>0.0</v>
      </c>
      <c r="O283" s="3">
        <v>103.0</v>
      </c>
      <c r="P283" s="3">
        <v>0.0</v>
      </c>
      <c r="Q283" s="3">
        <v>12.0</v>
      </c>
      <c r="R283" s="3">
        <v>0.0</v>
      </c>
      <c r="S283" s="3">
        <v>63.0</v>
      </c>
      <c r="T283" s="3">
        <v>0.0</v>
      </c>
      <c r="U283" s="3">
        <v>6.0</v>
      </c>
      <c r="V283" s="3">
        <v>37.0</v>
      </c>
      <c r="W283" s="3">
        <v>0.0</v>
      </c>
      <c r="X283" s="3">
        <v>0.0</v>
      </c>
      <c r="Y283" s="3">
        <v>4.0</v>
      </c>
      <c r="Z283" s="3">
        <v>28.0</v>
      </c>
      <c r="AA283" s="3">
        <v>0.0</v>
      </c>
      <c r="AB283" s="3">
        <v>0.0</v>
      </c>
      <c r="AC283" s="3">
        <v>5.0</v>
      </c>
      <c r="AD283" s="3">
        <v>0.0</v>
      </c>
      <c r="AE283" s="3">
        <v>25.0</v>
      </c>
      <c r="AF283" s="3">
        <v>0.0</v>
      </c>
      <c r="AG283" s="3">
        <v>0.0</v>
      </c>
      <c r="AH283" s="3">
        <v>0.0</v>
      </c>
      <c r="AI283" s="3">
        <v>15.0</v>
      </c>
      <c r="AJ283" s="3">
        <v>0.0</v>
      </c>
      <c r="AK283" s="3">
        <v>0.0</v>
      </c>
    </row>
    <row r="284">
      <c r="A284" s="10">
        <f t="shared" si="1"/>
        <v>280</v>
      </c>
      <c r="B284" s="28" t="s">
        <v>595</v>
      </c>
      <c r="C284" s="34">
        <v>44903.0</v>
      </c>
      <c r="D284" s="22" t="s">
        <v>596</v>
      </c>
      <c r="E284" s="3">
        <v>0.0</v>
      </c>
      <c r="F284" s="3">
        <v>476.0</v>
      </c>
      <c r="G284" s="3">
        <v>0.0</v>
      </c>
      <c r="H284" s="3">
        <v>0.0</v>
      </c>
      <c r="I284" s="3">
        <v>24.0</v>
      </c>
      <c r="J284" s="3">
        <v>192.0</v>
      </c>
      <c r="K284" s="3">
        <v>0.0</v>
      </c>
      <c r="L284" s="3">
        <v>0.0</v>
      </c>
      <c r="M284" s="3">
        <v>10.0</v>
      </c>
      <c r="N284" s="3">
        <v>111.0</v>
      </c>
      <c r="O284" s="3">
        <v>0.0</v>
      </c>
      <c r="P284" s="3">
        <v>0.0</v>
      </c>
      <c r="Q284" s="3">
        <v>4.0</v>
      </c>
      <c r="R284" s="3">
        <v>67.0</v>
      </c>
      <c r="S284" s="3">
        <v>0.0</v>
      </c>
      <c r="T284" s="3">
        <v>0.0</v>
      </c>
      <c r="U284" s="3">
        <v>2.0</v>
      </c>
      <c r="V284" s="3">
        <v>38.0</v>
      </c>
      <c r="W284" s="3">
        <v>0.0</v>
      </c>
      <c r="X284" s="3">
        <v>0.0</v>
      </c>
      <c r="Y284" s="3">
        <v>3.0</v>
      </c>
      <c r="Z284" s="3">
        <v>29.0</v>
      </c>
      <c r="AA284" s="3">
        <v>0.0</v>
      </c>
      <c r="AB284" s="3">
        <v>0.0</v>
      </c>
      <c r="AC284" s="3">
        <v>4.0</v>
      </c>
      <c r="AD284" s="3">
        <v>24.0</v>
      </c>
      <c r="AE284" s="3">
        <v>0.0</v>
      </c>
      <c r="AF284" s="3">
        <v>0.0</v>
      </c>
      <c r="AG284" s="3">
        <v>1.0</v>
      </c>
      <c r="AH284" s="3">
        <v>15.0</v>
      </c>
      <c r="AI284" s="3">
        <v>0.0</v>
      </c>
      <c r="AJ284" s="3">
        <v>0.0</v>
      </c>
      <c r="AK284" s="3">
        <v>0.0</v>
      </c>
    </row>
    <row r="285">
      <c r="A285" s="10">
        <f t="shared" si="1"/>
        <v>281</v>
      </c>
      <c r="B285" s="28" t="s">
        <v>597</v>
      </c>
      <c r="C285" s="34">
        <v>44903.0</v>
      </c>
      <c r="D285" s="22" t="s">
        <v>598</v>
      </c>
      <c r="E285" s="3">
        <v>0.0</v>
      </c>
      <c r="F285" s="3">
        <v>442.0</v>
      </c>
      <c r="G285" s="3">
        <v>0.0</v>
      </c>
      <c r="H285" s="3">
        <v>0.0</v>
      </c>
      <c r="I285" s="3">
        <v>58.0</v>
      </c>
      <c r="J285" s="3">
        <v>178.0</v>
      </c>
      <c r="K285" s="3">
        <v>0.0</v>
      </c>
      <c r="L285" s="3">
        <v>0.0</v>
      </c>
      <c r="M285" s="3">
        <v>24.0</v>
      </c>
      <c r="N285" s="3">
        <v>103.0</v>
      </c>
      <c r="O285" s="3">
        <v>0.0</v>
      </c>
      <c r="P285" s="3">
        <v>0.0</v>
      </c>
      <c r="Q285" s="3">
        <v>12.0</v>
      </c>
      <c r="R285" s="3">
        <v>64.0</v>
      </c>
      <c r="S285" s="3">
        <v>0.0</v>
      </c>
      <c r="T285" s="3">
        <v>0.0</v>
      </c>
      <c r="U285" s="3">
        <v>5.0</v>
      </c>
      <c r="V285" s="3">
        <v>38.0</v>
      </c>
      <c r="W285" s="3">
        <v>0.0</v>
      </c>
      <c r="X285" s="3">
        <v>0.0</v>
      </c>
      <c r="Y285" s="3">
        <v>3.0</v>
      </c>
      <c r="Z285" s="3">
        <v>23.0</v>
      </c>
      <c r="AA285" s="3">
        <v>0.0</v>
      </c>
      <c r="AB285" s="3">
        <v>0.0</v>
      </c>
      <c r="AC285" s="3">
        <v>10.0</v>
      </c>
      <c r="AD285" s="3">
        <v>21.0</v>
      </c>
      <c r="AE285" s="3">
        <v>0.0</v>
      </c>
      <c r="AF285" s="3">
        <v>0.0</v>
      </c>
      <c r="AG285" s="3">
        <v>4.0</v>
      </c>
      <c r="AH285" s="3">
        <v>15.0</v>
      </c>
      <c r="AI285" s="3">
        <v>0.0</v>
      </c>
      <c r="AJ285" s="3">
        <v>0.0</v>
      </c>
      <c r="AK285" s="3">
        <v>0.0</v>
      </c>
    </row>
    <row r="286">
      <c r="A286" s="10">
        <f t="shared" si="1"/>
        <v>282</v>
      </c>
      <c r="B286" s="28" t="s">
        <v>599</v>
      </c>
      <c r="C286" s="34">
        <v>44903.0</v>
      </c>
      <c r="D286" s="22" t="s">
        <v>600</v>
      </c>
      <c r="E286" s="3">
        <v>0.0</v>
      </c>
      <c r="F286" s="3">
        <v>433.0</v>
      </c>
      <c r="G286" s="3">
        <v>1.0</v>
      </c>
      <c r="H286" s="3">
        <v>0.0</v>
      </c>
      <c r="I286" s="3">
        <v>66.0</v>
      </c>
      <c r="J286" s="3">
        <v>171.0</v>
      </c>
      <c r="K286" s="3">
        <v>0.0</v>
      </c>
      <c r="L286" s="3">
        <v>0.0</v>
      </c>
      <c r="M286" s="3">
        <v>31.0</v>
      </c>
      <c r="N286" s="3">
        <v>98.0</v>
      </c>
      <c r="O286" s="3">
        <v>0.0</v>
      </c>
      <c r="P286" s="3">
        <v>0.0</v>
      </c>
      <c r="Q286" s="3">
        <v>17.0</v>
      </c>
      <c r="R286" s="3">
        <v>64.0</v>
      </c>
      <c r="S286" s="3">
        <v>0.0</v>
      </c>
      <c r="T286" s="3">
        <v>0.0</v>
      </c>
      <c r="U286" s="3">
        <v>5.0</v>
      </c>
      <c r="V286" s="3">
        <v>36.0</v>
      </c>
      <c r="W286" s="3">
        <v>0.0</v>
      </c>
      <c r="X286" s="3">
        <v>0.0</v>
      </c>
      <c r="Y286" s="3">
        <v>5.0</v>
      </c>
      <c r="Z286" s="3">
        <v>29.0</v>
      </c>
      <c r="AA286" s="3">
        <v>1.0</v>
      </c>
      <c r="AB286" s="3">
        <v>0.0</v>
      </c>
      <c r="AC286" s="3">
        <v>3.0</v>
      </c>
      <c r="AD286" s="3">
        <v>20.0</v>
      </c>
      <c r="AE286" s="3">
        <v>0.0</v>
      </c>
      <c r="AF286" s="3">
        <v>0.0</v>
      </c>
      <c r="AG286" s="3">
        <v>5.0</v>
      </c>
      <c r="AH286" s="3">
        <v>15.0</v>
      </c>
      <c r="AI286" s="3">
        <v>0.0</v>
      </c>
      <c r="AJ286" s="3">
        <v>0.0</v>
      </c>
      <c r="AK286" s="3">
        <v>0.0</v>
      </c>
    </row>
    <row r="287">
      <c r="A287" s="10">
        <f t="shared" si="1"/>
        <v>283</v>
      </c>
      <c r="B287" s="28" t="s">
        <v>601</v>
      </c>
      <c r="C287" s="33">
        <v>44908.0</v>
      </c>
      <c r="D287" s="22" t="s">
        <v>602</v>
      </c>
      <c r="E287" s="3">
        <v>0.0</v>
      </c>
      <c r="F287" s="3">
        <v>242.0</v>
      </c>
      <c r="G287" s="3">
        <v>208.0</v>
      </c>
      <c r="H287" s="3">
        <v>0.0</v>
      </c>
      <c r="I287" s="3">
        <v>50.0</v>
      </c>
      <c r="J287" s="3">
        <v>181.0</v>
      </c>
      <c r="K287" s="3">
        <v>0.0</v>
      </c>
      <c r="L287" s="3">
        <v>0.0</v>
      </c>
      <c r="M287" s="3">
        <v>21.0</v>
      </c>
      <c r="N287" s="3">
        <v>0.0</v>
      </c>
      <c r="O287" s="3">
        <v>110.0</v>
      </c>
      <c r="P287" s="3">
        <v>0.0</v>
      </c>
      <c r="Q287" s="3">
        <v>5.0</v>
      </c>
      <c r="R287" s="3">
        <v>0.0</v>
      </c>
      <c r="S287" s="3">
        <v>63.0</v>
      </c>
      <c r="T287" s="3">
        <v>0.0</v>
      </c>
      <c r="U287" s="3">
        <v>6.0</v>
      </c>
      <c r="V287" s="3">
        <v>32.0</v>
      </c>
      <c r="W287" s="3">
        <v>0.0</v>
      </c>
      <c r="X287" s="3">
        <v>0.0</v>
      </c>
      <c r="Y287" s="3">
        <v>9.0</v>
      </c>
      <c r="Z287" s="3">
        <v>29.0</v>
      </c>
      <c r="AA287" s="3">
        <v>0.0</v>
      </c>
      <c r="AB287" s="3">
        <v>0.0</v>
      </c>
      <c r="AC287" s="3">
        <v>4.0</v>
      </c>
      <c r="AD287" s="3">
        <v>0.0</v>
      </c>
      <c r="AE287" s="3">
        <v>22.0</v>
      </c>
      <c r="AF287" s="3">
        <v>0.0</v>
      </c>
      <c r="AG287" s="3">
        <v>3.0</v>
      </c>
      <c r="AH287" s="3">
        <v>0.0</v>
      </c>
      <c r="AI287" s="3">
        <v>13.0</v>
      </c>
      <c r="AJ287" s="3">
        <v>0.0</v>
      </c>
      <c r="AK287" s="3">
        <v>2.0</v>
      </c>
    </row>
    <row r="288">
      <c r="A288" s="10">
        <f t="shared" si="1"/>
        <v>284</v>
      </c>
      <c r="B288" s="28" t="s">
        <v>603</v>
      </c>
      <c r="C288" s="33">
        <v>44908.0</v>
      </c>
      <c r="D288" s="22" t="s">
        <v>604</v>
      </c>
      <c r="E288" s="3">
        <v>0.0</v>
      </c>
      <c r="F288" s="3">
        <v>255.0</v>
      </c>
      <c r="G288" s="3">
        <v>215.0</v>
      </c>
      <c r="H288" s="3">
        <v>0.0</v>
      </c>
      <c r="I288" s="3">
        <v>30.0</v>
      </c>
      <c r="J288" s="3">
        <v>191.0</v>
      </c>
      <c r="K288" s="3">
        <v>0.0</v>
      </c>
      <c r="L288" s="3">
        <v>0.0</v>
      </c>
      <c r="M288" s="3">
        <v>11.0</v>
      </c>
      <c r="N288" s="3">
        <v>0.0</v>
      </c>
      <c r="O288" s="3">
        <v>110.0</v>
      </c>
      <c r="P288" s="3">
        <v>0.0</v>
      </c>
      <c r="Q288" s="3">
        <v>5.0</v>
      </c>
      <c r="R288" s="3">
        <v>0.0</v>
      </c>
      <c r="S288" s="3">
        <v>65.0</v>
      </c>
      <c r="T288" s="3">
        <v>0.0</v>
      </c>
      <c r="U288" s="3">
        <v>4.0</v>
      </c>
      <c r="V288" s="3">
        <v>35.0</v>
      </c>
      <c r="W288" s="3">
        <v>0.0</v>
      </c>
      <c r="X288" s="3">
        <v>0.0</v>
      </c>
      <c r="Y288" s="3">
        <v>6.0</v>
      </c>
      <c r="Z288" s="3">
        <v>29.0</v>
      </c>
      <c r="AA288" s="3">
        <v>0.0</v>
      </c>
      <c r="AB288" s="3">
        <v>0.0</v>
      </c>
      <c r="AC288" s="3">
        <v>4.0</v>
      </c>
      <c r="AD288" s="3">
        <v>0.0</v>
      </c>
      <c r="AE288" s="3">
        <v>25.0</v>
      </c>
      <c r="AF288" s="3">
        <v>0.0</v>
      </c>
      <c r="AG288" s="3">
        <v>0.0</v>
      </c>
      <c r="AH288" s="3">
        <v>0.0</v>
      </c>
      <c r="AI288" s="3">
        <v>15.0</v>
      </c>
      <c r="AJ288" s="3">
        <v>0.0</v>
      </c>
      <c r="AK288" s="3">
        <v>0.0</v>
      </c>
    </row>
    <row r="289">
      <c r="A289" s="10">
        <f t="shared" si="1"/>
        <v>285</v>
      </c>
      <c r="B289" s="28" t="s">
        <v>605</v>
      </c>
      <c r="C289" s="33">
        <v>44910.0</v>
      </c>
      <c r="D289" s="22" t="s">
        <v>606</v>
      </c>
      <c r="E289" s="3">
        <v>0.0</v>
      </c>
      <c r="F289" s="3">
        <v>421.0</v>
      </c>
      <c r="G289" s="3">
        <v>3.0</v>
      </c>
      <c r="H289" s="3">
        <v>48.0</v>
      </c>
      <c r="I289" s="3">
        <v>28.0</v>
      </c>
      <c r="J289" s="3">
        <v>195.0</v>
      </c>
      <c r="K289" s="3">
        <v>0.0</v>
      </c>
      <c r="L289" s="3">
        <v>0.0</v>
      </c>
      <c r="M289" s="3">
        <v>7.0</v>
      </c>
      <c r="N289" s="3">
        <v>96.0</v>
      </c>
      <c r="O289" s="3">
        <v>1.0</v>
      </c>
      <c r="P289" s="3">
        <v>7.0</v>
      </c>
      <c r="Q289" s="3">
        <v>11.0</v>
      </c>
      <c r="R289" s="3">
        <v>59.0</v>
      </c>
      <c r="S289" s="3">
        <v>2.0</v>
      </c>
      <c r="T289" s="3">
        <v>4.0</v>
      </c>
      <c r="U289" s="3">
        <v>4.0</v>
      </c>
      <c r="V289" s="3">
        <v>39.0</v>
      </c>
      <c r="W289" s="3">
        <v>0.0</v>
      </c>
      <c r="X289" s="3">
        <v>0.0</v>
      </c>
      <c r="Y289" s="3">
        <v>2.0</v>
      </c>
      <c r="Z289" s="3">
        <v>31.0</v>
      </c>
      <c r="AA289" s="3">
        <v>0.0</v>
      </c>
      <c r="AB289" s="3">
        <v>0.0</v>
      </c>
      <c r="AC289" s="3">
        <v>2.0</v>
      </c>
      <c r="AD289" s="3">
        <v>0.0</v>
      </c>
      <c r="AE289" s="3">
        <v>0.0</v>
      </c>
      <c r="AF289" s="3">
        <v>24.0</v>
      </c>
      <c r="AG289" s="3">
        <v>1.0</v>
      </c>
      <c r="AH289" s="3">
        <v>1.0</v>
      </c>
      <c r="AI289" s="3">
        <v>0.0</v>
      </c>
      <c r="AJ289" s="3">
        <v>13.0</v>
      </c>
      <c r="AK289" s="3">
        <v>1.0</v>
      </c>
    </row>
    <row r="290">
      <c r="A290" s="10">
        <f t="shared" si="1"/>
        <v>286</v>
      </c>
      <c r="B290" s="28" t="s">
        <v>607</v>
      </c>
      <c r="C290" s="33">
        <v>44910.0</v>
      </c>
      <c r="D290" s="22" t="s">
        <v>608</v>
      </c>
      <c r="E290" s="3">
        <v>0.0</v>
      </c>
      <c r="F290" s="3">
        <v>454.0</v>
      </c>
      <c r="G290" s="3">
        <v>25.0</v>
      </c>
      <c r="H290" s="3">
        <v>0.0</v>
      </c>
      <c r="I290" s="3">
        <v>21.0</v>
      </c>
      <c r="J290" s="3">
        <v>192.0</v>
      </c>
      <c r="K290" s="3">
        <v>0.0</v>
      </c>
      <c r="L290" s="3">
        <v>0.0</v>
      </c>
      <c r="M290" s="3">
        <v>10.0</v>
      </c>
      <c r="N290" s="3">
        <v>115.0</v>
      </c>
      <c r="O290" s="3">
        <v>0.0</v>
      </c>
      <c r="P290" s="3">
        <v>0.0</v>
      </c>
      <c r="Q290" s="3">
        <v>0.0</v>
      </c>
      <c r="R290" s="3">
        <v>64.0</v>
      </c>
      <c r="S290" s="3">
        <v>0.0</v>
      </c>
      <c r="T290" s="3">
        <v>0.0</v>
      </c>
      <c r="U290" s="3">
        <v>5.0</v>
      </c>
      <c r="V290" s="3">
        <v>39.0</v>
      </c>
      <c r="W290" s="3">
        <v>0.0</v>
      </c>
      <c r="X290" s="3">
        <v>0.0</v>
      </c>
      <c r="Y290" s="3">
        <v>2.0</v>
      </c>
      <c r="Z290" s="3">
        <v>29.0</v>
      </c>
      <c r="AA290" s="3">
        <v>1.0</v>
      </c>
      <c r="AB290" s="3">
        <v>0.0</v>
      </c>
      <c r="AC290" s="3">
        <v>3.0</v>
      </c>
      <c r="AD290" s="3">
        <v>0.0</v>
      </c>
      <c r="AE290" s="3">
        <v>24.0</v>
      </c>
      <c r="AF290" s="3">
        <v>0.0</v>
      </c>
      <c r="AG290" s="3">
        <v>1.0</v>
      </c>
      <c r="AH290" s="3">
        <v>15.0</v>
      </c>
      <c r="AI290" s="3">
        <v>0.0</v>
      </c>
      <c r="AJ290" s="3">
        <v>0.0</v>
      </c>
      <c r="AK290" s="3">
        <v>0.0</v>
      </c>
    </row>
    <row r="291">
      <c r="A291" s="10">
        <f t="shared" si="1"/>
        <v>287</v>
      </c>
      <c r="B291" s="28" t="s">
        <v>609</v>
      </c>
      <c r="C291" s="33">
        <v>44910.0</v>
      </c>
      <c r="D291" s="22" t="s">
        <v>610</v>
      </c>
      <c r="E291" s="3">
        <v>0.0</v>
      </c>
      <c r="F291" s="3">
        <v>269.0</v>
      </c>
      <c r="G291" s="3">
        <v>217.0</v>
      </c>
      <c r="H291" s="3">
        <v>0.0</v>
      </c>
      <c r="I291" s="3">
        <v>14.0</v>
      </c>
      <c r="J291" s="3">
        <v>199.0</v>
      </c>
      <c r="K291" s="3">
        <v>0.0</v>
      </c>
      <c r="L291" s="3">
        <v>0.0</v>
      </c>
      <c r="M291" s="3">
        <v>3.0</v>
      </c>
      <c r="N291" s="3">
        <v>0.0</v>
      </c>
      <c r="O291" s="3">
        <v>112.0</v>
      </c>
      <c r="P291" s="3">
        <v>0.0</v>
      </c>
      <c r="Q291" s="3">
        <v>3.0</v>
      </c>
      <c r="R291" s="3">
        <v>0.0</v>
      </c>
      <c r="S291" s="3">
        <v>67.0</v>
      </c>
      <c r="T291" s="3">
        <v>0.0</v>
      </c>
      <c r="U291" s="3">
        <v>2.0</v>
      </c>
      <c r="V291" s="3">
        <v>40.0</v>
      </c>
      <c r="W291" s="3">
        <v>0.0</v>
      </c>
      <c r="X291" s="3">
        <v>0.0</v>
      </c>
      <c r="Y291" s="3">
        <v>1.0</v>
      </c>
      <c r="Z291" s="3">
        <v>30.0</v>
      </c>
      <c r="AA291" s="3">
        <v>0.0</v>
      </c>
      <c r="AB291" s="3">
        <v>0.0</v>
      </c>
      <c r="AC291" s="3">
        <v>3.0</v>
      </c>
      <c r="AD291" s="3">
        <v>0.0</v>
      </c>
      <c r="AE291" s="3">
        <v>24.0</v>
      </c>
      <c r="AF291" s="3">
        <v>0.0</v>
      </c>
      <c r="AG291" s="3">
        <v>1.0</v>
      </c>
      <c r="AH291" s="3">
        <v>0.0</v>
      </c>
      <c r="AI291" s="3">
        <v>14.0</v>
      </c>
      <c r="AJ291" s="3">
        <v>0.0</v>
      </c>
      <c r="AK291" s="3">
        <v>1.0</v>
      </c>
    </row>
    <row r="292">
      <c r="A292" s="10">
        <f t="shared" si="1"/>
        <v>288</v>
      </c>
      <c r="B292" s="28" t="s">
        <v>611</v>
      </c>
      <c r="C292" s="33">
        <v>44910.0</v>
      </c>
      <c r="D292" s="22" t="s">
        <v>574</v>
      </c>
      <c r="E292" s="3">
        <v>0.0</v>
      </c>
      <c r="F292" s="3">
        <v>262.0</v>
      </c>
      <c r="G292" s="3">
        <v>217.0</v>
      </c>
      <c r="H292" s="3">
        <v>0.0</v>
      </c>
      <c r="I292" s="3">
        <v>21.0</v>
      </c>
      <c r="J292" s="3">
        <v>197.0</v>
      </c>
      <c r="K292" s="3">
        <v>0.0</v>
      </c>
      <c r="L292" s="3">
        <v>0.0</v>
      </c>
      <c r="M292" s="3">
        <v>5.0</v>
      </c>
      <c r="N292" s="3">
        <v>0.0</v>
      </c>
      <c r="O292" s="3">
        <v>112.0</v>
      </c>
      <c r="P292" s="3">
        <v>0.0</v>
      </c>
      <c r="Q292" s="3">
        <v>3.0</v>
      </c>
      <c r="R292" s="3">
        <v>0.0</v>
      </c>
      <c r="S292" s="3">
        <v>66.0</v>
      </c>
      <c r="T292" s="3">
        <v>0.0</v>
      </c>
      <c r="U292" s="3">
        <v>3.0</v>
      </c>
      <c r="V292" s="3">
        <v>38.0</v>
      </c>
      <c r="W292" s="3">
        <v>0.0</v>
      </c>
      <c r="X292" s="3">
        <v>0.0</v>
      </c>
      <c r="Y292" s="3">
        <v>3.0</v>
      </c>
      <c r="Z292" s="3">
        <v>27.0</v>
      </c>
      <c r="AA292" s="3">
        <v>0.0</v>
      </c>
      <c r="AB292" s="3">
        <v>0.0</v>
      </c>
      <c r="AC292" s="3">
        <v>6.0</v>
      </c>
      <c r="AD292" s="3">
        <v>0.0</v>
      </c>
      <c r="AE292" s="3">
        <v>25.0</v>
      </c>
      <c r="AF292" s="3">
        <v>0.0</v>
      </c>
      <c r="AG292" s="3">
        <v>0.0</v>
      </c>
      <c r="AH292" s="3">
        <v>0.0</v>
      </c>
      <c r="AI292" s="3">
        <v>14.0</v>
      </c>
      <c r="AJ292" s="3">
        <v>0.0</v>
      </c>
      <c r="AK292" s="3">
        <v>1.0</v>
      </c>
    </row>
    <row r="293" ht="64.5" customHeight="1">
      <c r="A293" s="10">
        <f t="shared" si="1"/>
        <v>289</v>
      </c>
      <c r="B293" s="28" t="s">
        <v>612</v>
      </c>
      <c r="C293" s="33">
        <v>44910.0</v>
      </c>
      <c r="D293" s="22" t="s">
        <v>613</v>
      </c>
      <c r="E293" s="3">
        <v>0.0</v>
      </c>
      <c r="F293" s="3">
        <v>265.0</v>
      </c>
      <c r="G293" s="3">
        <v>218.0</v>
      </c>
      <c r="H293" s="3">
        <v>0.0</v>
      </c>
      <c r="I293" s="3">
        <v>17.0</v>
      </c>
      <c r="J293" s="3">
        <v>197.0</v>
      </c>
      <c r="K293" s="3">
        <v>0.0</v>
      </c>
      <c r="L293" s="3">
        <v>0.0</v>
      </c>
      <c r="M293" s="3">
        <v>5.0</v>
      </c>
      <c r="N293" s="3">
        <v>0.0</v>
      </c>
      <c r="O293" s="3">
        <v>112.0</v>
      </c>
      <c r="P293" s="3">
        <v>0.0</v>
      </c>
      <c r="Q293" s="3">
        <v>3.0</v>
      </c>
      <c r="R293" s="3">
        <v>0.0</v>
      </c>
      <c r="S293" s="3">
        <v>66.0</v>
      </c>
      <c r="T293" s="3">
        <v>0.0</v>
      </c>
      <c r="U293" s="3">
        <v>3.0</v>
      </c>
      <c r="V293" s="3">
        <v>39.0</v>
      </c>
      <c r="W293" s="3">
        <v>0.0</v>
      </c>
      <c r="X293" s="3">
        <v>0.0</v>
      </c>
      <c r="Y293" s="3">
        <v>2.0</v>
      </c>
      <c r="Z293" s="3">
        <v>29.0</v>
      </c>
      <c r="AA293" s="3">
        <v>0.0</v>
      </c>
      <c r="AB293" s="3">
        <v>0.0</v>
      </c>
      <c r="AC293" s="3">
        <v>4.0</v>
      </c>
      <c r="AD293" s="3">
        <v>0.0</v>
      </c>
      <c r="AE293" s="3">
        <v>25.0</v>
      </c>
      <c r="AF293" s="3">
        <v>0.0</v>
      </c>
      <c r="AG293" s="3">
        <v>0.0</v>
      </c>
      <c r="AH293" s="3">
        <v>0.0</v>
      </c>
      <c r="AI293" s="3">
        <v>15.0</v>
      </c>
      <c r="AJ293" s="3">
        <v>0.0</v>
      </c>
      <c r="AK293" s="3">
        <v>0.0</v>
      </c>
    </row>
    <row r="294">
      <c r="A294" s="10">
        <f t="shared" si="1"/>
        <v>290</v>
      </c>
      <c r="B294" s="36" t="s">
        <v>614</v>
      </c>
      <c r="C294" s="37">
        <v>44965.0</v>
      </c>
      <c r="D294" s="38" t="s">
        <v>615</v>
      </c>
      <c r="E294" s="3">
        <v>0.0</v>
      </c>
      <c r="F294" s="3">
        <v>262.0</v>
      </c>
      <c r="G294" s="3">
        <v>26.0</v>
      </c>
      <c r="H294" s="3">
        <v>196.0</v>
      </c>
      <c r="I294" s="3">
        <v>16.0</v>
      </c>
      <c r="J294" s="3">
        <v>190.0</v>
      </c>
      <c r="K294" s="3">
        <v>0.0</v>
      </c>
      <c r="L294" s="3">
        <v>3.0</v>
      </c>
      <c r="M294" s="3">
        <v>9.0</v>
      </c>
      <c r="N294" s="3">
        <v>0.0</v>
      </c>
      <c r="O294" s="3">
        <v>0.0</v>
      </c>
      <c r="P294" s="3">
        <v>113.0</v>
      </c>
      <c r="Q294" s="3">
        <v>1.0</v>
      </c>
      <c r="R294" s="3">
        <v>0.0</v>
      </c>
      <c r="S294" s="3">
        <v>0.0</v>
      </c>
      <c r="T294" s="3">
        <v>65.0</v>
      </c>
      <c r="U294" s="3">
        <v>1.0</v>
      </c>
      <c r="V294" s="3">
        <v>40.0</v>
      </c>
      <c r="W294" s="3">
        <v>0.0</v>
      </c>
      <c r="X294" s="3">
        <v>0.0</v>
      </c>
      <c r="Y294" s="3">
        <v>1.0</v>
      </c>
      <c r="Z294" s="3">
        <v>32.0</v>
      </c>
      <c r="AA294" s="3">
        <v>0.0</v>
      </c>
      <c r="AB294" s="3">
        <v>0.0</v>
      </c>
      <c r="AC294" s="3">
        <v>1.0</v>
      </c>
      <c r="AD294" s="3">
        <v>0.0</v>
      </c>
      <c r="AE294" s="3">
        <v>26.0</v>
      </c>
      <c r="AF294" s="3">
        <v>0.0</v>
      </c>
      <c r="AG294" s="3">
        <v>0.0</v>
      </c>
      <c r="AH294" s="3">
        <v>0.0</v>
      </c>
      <c r="AI294" s="3">
        <v>0.0</v>
      </c>
      <c r="AJ294" s="3">
        <v>15.0</v>
      </c>
      <c r="AK294" s="3">
        <v>0.0</v>
      </c>
    </row>
    <row r="295">
      <c r="A295" s="10">
        <f t="shared" si="1"/>
        <v>291</v>
      </c>
      <c r="B295" s="28" t="s">
        <v>614</v>
      </c>
      <c r="C295" s="37">
        <v>44965.0</v>
      </c>
      <c r="D295" s="38" t="s">
        <v>615</v>
      </c>
      <c r="E295" s="3">
        <v>0.0</v>
      </c>
      <c r="F295" s="3">
        <v>261.0</v>
      </c>
      <c r="G295" s="3">
        <v>26.0</v>
      </c>
      <c r="H295" s="3">
        <v>198.0</v>
      </c>
      <c r="I295" s="3">
        <v>15.0</v>
      </c>
      <c r="J295" s="3">
        <v>189.0</v>
      </c>
      <c r="K295" s="3">
        <v>0.0</v>
      </c>
      <c r="L295" s="3">
        <v>4.0</v>
      </c>
      <c r="M295" s="3">
        <v>9.0</v>
      </c>
      <c r="N295" s="3">
        <v>0.0</v>
      </c>
      <c r="O295" s="3">
        <v>0.0</v>
      </c>
      <c r="P295" s="3">
        <v>110.0</v>
      </c>
      <c r="Q295" s="3">
        <v>4.0</v>
      </c>
      <c r="R295" s="3">
        <v>0.0</v>
      </c>
      <c r="S295" s="3">
        <v>0.0</v>
      </c>
      <c r="T295" s="3">
        <v>69.0</v>
      </c>
      <c r="U295" s="3">
        <v>0.0</v>
      </c>
      <c r="V295" s="3">
        <v>41.0</v>
      </c>
      <c r="W295" s="3">
        <v>0.0</v>
      </c>
      <c r="X295" s="3">
        <v>0.0</v>
      </c>
      <c r="Y295" s="3">
        <v>0.0</v>
      </c>
      <c r="Z295" s="3">
        <v>31.0</v>
      </c>
      <c r="AA295" s="3">
        <v>0.0</v>
      </c>
      <c r="AB295" s="3">
        <v>0.0</v>
      </c>
      <c r="AC295" s="3">
        <v>2.0</v>
      </c>
      <c r="AD295" s="3">
        <v>0.0</v>
      </c>
      <c r="AE295" s="3">
        <v>26.0</v>
      </c>
      <c r="AF295" s="3">
        <v>0.0</v>
      </c>
      <c r="AG295" s="3">
        <v>0.0</v>
      </c>
      <c r="AH295" s="3">
        <v>0.0</v>
      </c>
      <c r="AI295" s="3">
        <v>0.0</v>
      </c>
      <c r="AJ295" s="3">
        <v>15.0</v>
      </c>
      <c r="AK295" s="3">
        <v>0.0</v>
      </c>
    </row>
    <row r="296">
      <c r="A296" s="10">
        <f t="shared" si="1"/>
        <v>292</v>
      </c>
      <c r="B296" s="28" t="s">
        <v>614</v>
      </c>
      <c r="C296" s="37">
        <v>44965.0</v>
      </c>
      <c r="D296" s="39" t="s">
        <v>616</v>
      </c>
      <c r="E296" s="3">
        <v>0.0</v>
      </c>
      <c r="F296" s="3">
        <v>464.0</v>
      </c>
      <c r="G296" s="3">
        <v>0.0</v>
      </c>
      <c r="H296" s="3">
        <v>9.0</v>
      </c>
      <c r="I296" s="3">
        <v>27.0</v>
      </c>
      <c r="J296" s="3">
        <v>181.0</v>
      </c>
      <c r="K296" s="3">
        <v>0.0</v>
      </c>
      <c r="L296" s="3">
        <v>9.0</v>
      </c>
      <c r="M296" s="3">
        <v>12.0</v>
      </c>
      <c r="N296" s="3">
        <v>103.0</v>
      </c>
      <c r="O296" s="3">
        <v>0.0</v>
      </c>
      <c r="P296" s="3">
        <v>0.0</v>
      </c>
      <c r="Q296" s="3">
        <v>11.0</v>
      </c>
      <c r="R296" s="3">
        <v>69.0</v>
      </c>
      <c r="S296" s="3">
        <v>0.0</v>
      </c>
      <c r="T296" s="3">
        <v>0.0</v>
      </c>
      <c r="U296" s="3">
        <v>0.0</v>
      </c>
      <c r="V296" s="3">
        <v>41.0</v>
      </c>
      <c r="W296" s="3">
        <v>0.0</v>
      </c>
      <c r="X296" s="3">
        <v>0.0</v>
      </c>
      <c r="Y296" s="3">
        <v>0.0</v>
      </c>
      <c r="Z296" s="3">
        <v>30.0</v>
      </c>
      <c r="AA296" s="3">
        <v>0.0</v>
      </c>
      <c r="AB296" s="3">
        <v>0.0</v>
      </c>
      <c r="AC296" s="3">
        <v>3.0</v>
      </c>
      <c r="AD296" s="3">
        <v>25.0</v>
      </c>
      <c r="AE296" s="3">
        <v>0.0</v>
      </c>
      <c r="AF296" s="3">
        <v>0.0</v>
      </c>
      <c r="AG296" s="3">
        <v>1.0</v>
      </c>
      <c r="AH296" s="3">
        <v>15.0</v>
      </c>
      <c r="AI296" s="3">
        <v>0.0</v>
      </c>
      <c r="AJ296" s="3">
        <v>0.0</v>
      </c>
      <c r="AK296" s="3">
        <v>0.0</v>
      </c>
    </row>
    <row r="297">
      <c r="A297" s="10">
        <f t="shared" si="1"/>
        <v>293</v>
      </c>
      <c r="B297" s="40" t="s">
        <v>614</v>
      </c>
      <c r="C297" s="37">
        <v>44966.0</v>
      </c>
      <c r="D297" s="41" t="s">
        <v>617</v>
      </c>
      <c r="E297" s="3">
        <v>0.0</v>
      </c>
      <c r="F297" s="3">
        <v>471.0</v>
      </c>
      <c r="G297" s="3">
        <v>0.0</v>
      </c>
      <c r="H297" s="3">
        <v>0.0</v>
      </c>
      <c r="I297" s="3">
        <v>29.0</v>
      </c>
      <c r="J297" s="3">
        <v>187.0</v>
      </c>
      <c r="K297" s="3">
        <v>0.0</v>
      </c>
      <c r="L297" s="3">
        <v>0.0</v>
      </c>
      <c r="M297" s="3">
        <v>15.0</v>
      </c>
      <c r="N297" s="3">
        <v>108.0</v>
      </c>
      <c r="O297" s="3">
        <v>0.0</v>
      </c>
      <c r="P297" s="3">
        <v>0.0</v>
      </c>
      <c r="Q297" s="3">
        <v>6.0</v>
      </c>
      <c r="R297" s="3">
        <v>65.0</v>
      </c>
      <c r="S297" s="3">
        <v>0.0</v>
      </c>
      <c r="T297" s="3">
        <v>0.0</v>
      </c>
      <c r="U297" s="3">
        <v>4.0</v>
      </c>
      <c r="V297" s="3">
        <v>39.0</v>
      </c>
      <c r="W297" s="3">
        <v>0.0</v>
      </c>
      <c r="X297" s="3">
        <v>0.0</v>
      </c>
      <c r="Y297" s="3">
        <v>2.0</v>
      </c>
      <c r="Z297" s="3">
        <v>33.0</v>
      </c>
      <c r="AA297" s="3">
        <v>0.0</v>
      </c>
      <c r="AB297" s="3">
        <v>0.0</v>
      </c>
      <c r="AC297" s="3">
        <v>0.0</v>
      </c>
      <c r="AD297" s="3">
        <v>24.0</v>
      </c>
      <c r="AE297" s="3">
        <v>0.0</v>
      </c>
      <c r="AF297" s="3">
        <v>0.0</v>
      </c>
      <c r="AG297" s="3">
        <v>2.0</v>
      </c>
      <c r="AH297" s="3">
        <v>15.0</v>
      </c>
      <c r="AI297" s="3">
        <v>0.0</v>
      </c>
      <c r="AJ297" s="3">
        <v>0.0</v>
      </c>
      <c r="AK297" s="3">
        <v>0.0</v>
      </c>
    </row>
    <row r="298">
      <c r="A298" s="10">
        <f t="shared" si="1"/>
        <v>294</v>
      </c>
      <c r="B298" s="40" t="s">
        <v>614</v>
      </c>
      <c r="C298" s="37">
        <v>44966.0</v>
      </c>
      <c r="D298" s="42" t="s">
        <v>618</v>
      </c>
      <c r="E298" s="3">
        <v>0.0</v>
      </c>
      <c r="F298" s="3">
        <v>476.0</v>
      </c>
      <c r="G298" s="3">
        <v>0.0</v>
      </c>
      <c r="H298" s="3">
        <v>0.0</v>
      </c>
      <c r="I298" s="3">
        <v>24.0</v>
      </c>
      <c r="J298" s="3">
        <v>196.0</v>
      </c>
      <c r="K298" s="3">
        <v>0.0</v>
      </c>
      <c r="L298" s="3">
        <v>0.0</v>
      </c>
      <c r="M298" s="3">
        <v>6.0</v>
      </c>
      <c r="N298" s="3">
        <v>110.0</v>
      </c>
      <c r="O298" s="3">
        <v>0.0</v>
      </c>
      <c r="P298" s="3">
        <v>0.0</v>
      </c>
      <c r="Q298" s="3">
        <v>4.0</v>
      </c>
      <c r="R298" s="3">
        <v>63.0</v>
      </c>
      <c r="S298" s="3">
        <v>0.0</v>
      </c>
      <c r="T298" s="3">
        <v>0.0</v>
      </c>
      <c r="U298" s="3">
        <v>6.0</v>
      </c>
      <c r="V298" s="3">
        <v>38.0</v>
      </c>
      <c r="W298" s="3">
        <v>0.0</v>
      </c>
      <c r="X298" s="3">
        <v>0.0</v>
      </c>
      <c r="Y298" s="3">
        <v>3.0</v>
      </c>
      <c r="Z298" s="3">
        <v>31.0</v>
      </c>
      <c r="AA298" s="3">
        <v>0.0</v>
      </c>
      <c r="AB298" s="3">
        <v>0.0</v>
      </c>
      <c r="AC298" s="3">
        <v>2.0</v>
      </c>
      <c r="AD298" s="3">
        <v>23.0</v>
      </c>
      <c r="AE298" s="3">
        <v>0.0</v>
      </c>
      <c r="AF298" s="3">
        <v>0.0</v>
      </c>
      <c r="AG298" s="3">
        <v>3.0</v>
      </c>
      <c r="AH298" s="3">
        <v>15.0</v>
      </c>
      <c r="AI298" s="3">
        <v>0.0</v>
      </c>
      <c r="AJ298" s="3">
        <v>0.0</v>
      </c>
      <c r="AK298" s="3">
        <v>0.0</v>
      </c>
    </row>
    <row r="299">
      <c r="A299" s="10">
        <f t="shared" si="1"/>
        <v>295</v>
      </c>
      <c r="B299" s="28" t="s">
        <v>614</v>
      </c>
      <c r="C299" s="37">
        <v>44966.0</v>
      </c>
      <c r="D299" s="39" t="s">
        <v>619</v>
      </c>
      <c r="E299" s="3">
        <v>0.0</v>
      </c>
      <c r="F299" s="3">
        <v>479.0</v>
      </c>
      <c r="G299" s="3">
        <v>0.0</v>
      </c>
      <c r="H299" s="3">
        <v>0.0</v>
      </c>
      <c r="I299" s="3">
        <v>21.0</v>
      </c>
      <c r="J299" s="3">
        <v>194.0</v>
      </c>
      <c r="K299" s="3">
        <v>0.0</v>
      </c>
      <c r="L299" s="3">
        <v>0.0</v>
      </c>
      <c r="M299" s="3">
        <v>8.0</v>
      </c>
      <c r="N299" s="3">
        <v>109.0</v>
      </c>
      <c r="O299" s="3">
        <v>0.0</v>
      </c>
      <c r="P299" s="3">
        <v>0.0</v>
      </c>
      <c r="Q299" s="3">
        <v>5.0</v>
      </c>
      <c r="R299" s="3">
        <v>64.0</v>
      </c>
      <c r="S299" s="3">
        <v>0.0</v>
      </c>
      <c r="T299" s="3">
        <v>0.0</v>
      </c>
      <c r="U299" s="3">
        <v>5.0</v>
      </c>
      <c r="V299" s="3">
        <v>40.0</v>
      </c>
      <c r="W299" s="3">
        <v>0.0</v>
      </c>
      <c r="X299" s="3">
        <v>0.0</v>
      </c>
      <c r="Y299" s="3">
        <v>1.0</v>
      </c>
      <c r="Z299" s="3">
        <v>33.0</v>
      </c>
      <c r="AA299" s="3">
        <v>0.0</v>
      </c>
      <c r="AB299" s="3">
        <v>0.0</v>
      </c>
      <c r="AC299" s="3">
        <v>0.0</v>
      </c>
      <c r="AD299" s="3">
        <v>24.0</v>
      </c>
      <c r="AE299" s="3">
        <v>0.0</v>
      </c>
      <c r="AF299" s="3">
        <v>0.0</v>
      </c>
      <c r="AG299" s="3">
        <v>2.0</v>
      </c>
      <c r="AH299" s="3">
        <v>15.0</v>
      </c>
      <c r="AI299" s="3">
        <v>0.0</v>
      </c>
      <c r="AJ299" s="3">
        <v>0.0</v>
      </c>
      <c r="AK299" s="3">
        <v>0.0</v>
      </c>
    </row>
    <row r="300">
      <c r="A300" s="10">
        <f t="shared" si="1"/>
        <v>296</v>
      </c>
      <c r="B300" s="28" t="s">
        <v>614</v>
      </c>
      <c r="C300" s="37">
        <v>44966.0</v>
      </c>
      <c r="D300" s="39" t="s">
        <v>620</v>
      </c>
      <c r="E300" s="3">
        <v>0.0</v>
      </c>
      <c r="F300" s="3">
        <v>482.0</v>
      </c>
      <c r="G300" s="3">
        <v>0.0</v>
      </c>
      <c r="H300" s="3">
        <v>0.0</v>
      </c>
      <c r="I300" s="3">
        <v>18.0</v>
      </c>
      <c r="J300" s="3">
        <v>196.0</v>
      </c>
      <c r="K300" s="3">
        <v>0.0</v>
      </c>
      <c r="L300" s="3">
        <v>0.0</v>
      </c>
      <c r="M300" s="3">
        <v>6.0</v>
      </c>
      <c r="N300" s="3">
        <v>108.0</v>
      </c>
      <c r="O300" s="3">
        <v>0.0</v>
      </c>
      <c r="P300" s="3">
        <v>0.0</v>
      </c>
      <c r="Q300" s="3">
        <v>6.0</v>
      </c>
      <c r="R300" s="3">
        <v>66.0</v>
      </c>
      <c r="S300" s="3">
        <v>0.0</v>
      </c>
      <c r="T300" s="3">
        <v>0.0</v>
      </c>
      <c r="U300" s="3">
        <v>3.0</v>
      </c>
      <c r="V300" s="3">
        <v>40.0</v>
      </c>
      <c r="W300" s="3">
        <v>0.0</v>
      </c>
      <c r="X300" s="3">
        <v>0.0</v>
      </c>
      <c r="Y300" s="3">
        <v>1.0</v>
      </c>
      <c r="Z300" s="3">
        <v>32.0</v>
      </c>
      <c r="AA300" s="3">
        <v>0.0</v>
      </c>
      <c r="AB300" s="3">
        <v>0.0</v>
      </c>
      <c r="AC300" s="3">
        <v>1.0</v>
      </c>
      <c r="AD300" s="3">
        <v>25.0</v>
      </c>
      <c r="AE300" s="3">
        <v>0.0</v>
      </c>
      <c r="AF300" s="3">
        <v>0.0</v>
      </c>
      <c r="AG300" s="3">
        <v>1.0</v>
      </c>
      <c r="AH300" s="3">
        <v>15.0</v>
      </c>
      <c r="AI300" s="3">
        <v>0.0</v>
      </c>
      <c r="AJ300" s="3">
        <v>0.0</v>
      </c>
      <c r="AK300" s="3">
        <v>0.0</v>
      </c>
    </row>
    <row r="301">
      <c r="A301" s="10">
        <f t="shared" si="1"/>
        <v>297</v>
      </c>
      <c r="B301" s="28" t="s">
        <v>614</v>
      </c>
      <c r="C301" s="37">
        <v>44966.0</v>
      </c>
      <c r="D301" s="39" t="s">
        <v>621</v>
      </c>
      <c r="E301" s="3">
        <v>0.0</v>
      </c>
      <c r="F301" s="3">
        <v>474.0</v>
      </c>
      <c r="G301" s="3">
        <v>0.0</v>
      </c>
      <c r="H301" s="3">
        <v>0.0</v>
      </c>
      <c r="I301" s="3">
        <v>26.0</v>
      </c>
      <c r="J301" s="3">
        <v>194.0</v>
      </c>
      <c r="K301" s="3">
        <v>0.0</v>
      </c>
      <c r="L301" s="3">
        <v>0.0</v>
      </c>
      <c r="M301" s="3">
        <v>8.0</v>
      </c>
      <c r="N301" s="3">
        <v>106.0</v>
      </c>
      <c r="O301" s="3">
        <v>0.0</v>
      </c>
      <c r="P301" s="3">
        <v>0.0</v>
      </c>
      <c r="Q301" s="3">
        <v>8.0</v>
      </c>
      <c r="R301" s="3">
        <v>65.0</v>
      </c>
      <c r="S301" s="3">
        <v>0.0</v>
      </c>
      <c r="T301" s="3">
        <v>0.0</v>
      </c>
      <c r="U301" s="3">
        <v>4.0</v>
      </c>
      <c r="V301" s="3">
        <v>40.0</v>
      </c>
      <c r="W301" s="3">
        <v>0.0</v>
      </c>
      <c r="X301" s="3">
        <v>0.0</v>
      </c>
      <c r="Y301" s="3">
        <v>1.0</v>
      </c>
      <c r="Z301" s="3">
        <v>31.0</v>
      </c>
      <c r="AA301" s="3">
        <v>0.0</v>
      </c>
      <c r="AB301" s="3">
        <v>0.0</v>
      </c>
      <c r="AC301" s="3">
        <v>2.0</v>
      </c>
      <c r="AD301" s="3">
        <v>24.0</v>
      </c>
      <c r="AE301" s="3">
        <v>0.0</v>
      </c>
      <c r="AF301" s="3">
        <v>0.0</v>
      </c>
      <c r="AG301" s="3">
        <v>2.0</v>
      </c>
      <c r="AH301" s="3">
        <v>14.0</v>
      </c>
      <c r="AI301" s="3">
        <v>0.0</v>
      </c>
      <c r="AJ301" s="3">
        <v>0.0</v>
      </c>
      <c r="AK301" s="3">
        <v>1.0</v>
      </c>
    </row>
    <row r="302">
      <c r="A302" s="10">
        <f t="shared" si="1"/>
        <v>298</v>
      </c>
      <c r="B302" s="28" t="s">
        <v>614</v>
      </c>
      <c r="C302" s="37">
        <v>44966.0</v>
      </c>
      <c r="D302" s="39" t="s">
        <v>622</v>
      </c>
      <c r="E302" s="3">
        <v>0.0</v>
      </c>
      <c r="F302" s="3">
        <v>478.0</v>
      </c>
      <c r="G302" s="3">
        <v>0.0</v>
      </c>
      <c r="H302" s="3">
        <v>0.0</v>
      </c>
      <c r="I302" s="3">
        <v>22.0</v>
      </c>
      <c r="J302" s="3">
        <v>194.0</v>
      </c>
      <c r="K302" s="3">
        <v>0.0</v>
      </c>
      <c r="L302" s="3">
        <v>0.0</v>
      </c>
      <c r="M302" s="3">
        <v>8.0</v>
      </c>
      <c r="N302" s="3">
        <v>110.0</v>
      </c>
      <c r="O302" s="3">
        <v>0.0</v>
      </c>
      <c r="P302" s="3">
        <v>0.0</v>
      </c>
      <c r="Q302" s="3">
        <v>4.0</v>
      </c>
      <c r="R302" s="3">
        <v>65.0</v>
      </c>
      <c r="S302" s="3">
        <v>0.0</v>
      </c>
      <c r="T302" s="3">
        <v>0.0</v>
      </c>
      <c r="U302" s="3">
        <v>4.0</v>
      </c>
      <c r="V302" s="3">
        <v>41.0</v>
      </c>
      <c r="W302" s="3">
        <v>0.0</v>
      </c>
      <c r="X302" s="3">
        <v>0.0</v>
      </c>
      <c r="Y302" s="3">
        <v>0.0</v>
      </c>
      <c r="Z302" s="3">
        <v>30.0</v>
      </c>
      <c r="AA302" s="3">
        <v>0.0</v>
      </c>
      <c r="AB302" s="3">
        <v>0.0</v>
      </c>
      <c r="AC302" s="3">
        <v>3.0</v>
      </c>
      <c r="AD302" s="3">
        <v>24.0</v>
      </c>
      <c r="AE302" s="3">
        <v>0.0</v>
      </c>
      <c r="AF302" s="3">
        <v>0.0</v>
      </c>
      <c r="AG302" s="3">
        <v>2.0</v>
      </c>
      <c r="AH302" s="3">
        <v>14.0</v>
      </c>
      <c r="AI302" s="3">
        <v>0.0</v>
      </c>
      <c r="AJ302" s="3">
        <v>0.0</v>
      </c>
      <c r="AK302" s="3">
        <v>1.0</v>
      </c>
    </row>
    <row r="303">
      <c r="A303" s="10">
        <f t="shared" si="1"/>
        <v>299</v>
      </c>
      <c r="B303" s="28" t="s">
        <v>614</v>
      </c>
      <c r="C303" s="43">
        <v>44971.0</v>
      </c>
      <c r="D303" s="39" t="s">
        <v>623</v>
      </c>
      <c r="E303" s="3">
        <v>0.0</v>
      </c>
      <c r="F303" s="3">
        <v>471.0</v>
      </c>
      <c r="G303" s="3">
        <v>0.0</v>
      </c>
      <c r="H303" s="3">
        <v>0.0</v>
      </c>
      <c r="I303" s="3">
        <v>29.0</v>
      </c>
      <c r="J303" s="3">
        <v>186.0</v>
      </c>
      <c r="K303" s="3">
        <v>0.0</v>
      </c>
      <c r="L303" s="3">
        <v>0.0</v>
      </c>
      <c r="M303" s="3">
        <v>16.0</v>
      </c>
      <c r="N303" s="3">
        <v>112.0</v>
      </c>
      <c r="O303" s="3">
        <v>0.0</v>
      </c>
      <c r="P303" s="3">
        <v>0.0</v>
      </c>
      <c r="Q303" s="3">
        <v>2.0</v>
      </c>
      <c r="R303" s="3">
        <v>65.0</v>
      </c>
      <c r="S303" s="3">
        <v>0.0</v>
      </c>
      <c r="T303" s="3">
        <v>0.0</v>
      </c>
      <c r="U303" s="3">
        <v>4.0</v>
      </c>
      <c r="V303" s="3">
        <v>40.0</v>
      </c>
      <c r="W303" s="3">
        <v>0.0</v>
      </c>
      <c r="X303" s="3">
        <v>0.0</v>
      </c>
      <c r="Y303" s="3">
        <v>1.0</v>
      </c>
      <c r="Z303" s="3">
        <v>32.0</v>
      </c>
      <c r="AA303" s="3">
        <v>0.0</v>
      </c>
      <c r="AB303" s="3">
        <v>0.0</v>
      </c>
      <c r="AC303" s="3">
        <v>1.0</v>
      </c>
      <c r="AD303" s="3">
        <v>21.0</v>
      </c>
      <c r="AE303" s="3">
        <v>0.0</v>
      </c>
      <c r="AF303" s="3">
        <v>0.0</v>
      </c>
      <c r="AG303" s="3">
        <v>5.0</v>
      </c>
      <c r="AH303" s="3">
        <v>15.0</v>
      </c>
      <c r="AI303" s="3">
        <v>0.0</v>
      </c>
      <c r="AJ303" s="3">
        <v>0.0</v>
      </c>
      <c r="AK303" s="3">
        <v>0.0</v>
      </c>
    </row>
    <row r="304">
      <c r="A304" s="10">
        <f t="shared" si="1"/>
        <v>300</v>
      </c>
      <c r="B304" s="28" t="s">
        <v>614</v>
      </c>
      <c r="C304" s="43">
        <v>44971.0</v>
      </c>
      <c r="D304" s="39" t="s">
        <v>624</v>
      </c>
      <c r="E304" s="3">
        <v>0.0</v>
      </c>
      <c r="F304" s="3">
        <v>477.0</v>
      </c>
      <c r="G304" s="3">
        <v>0.0</v>
      </c>
      <c r="H304" s="3">
        <v>0.0</v>
      </c>
      <c r="I304" s="3">
        <v>23.0</v>
      </c>
      <c r="J304" s="3">
        <v>192.0</v>
      </c>
      <c r="K304" s="3">
        <v>0.0</v>
      </c>
      <c r="L304" s="3">
        <v>0.0</v>
      </c>
      <c r="M304" s="3">
        <v>10.0</v>
      </c>
      <c r="N304" s="3">
        <v>112.0</v>
      </c>
      <c r="O304" s="3">
        <v>0.0</v>
      </c>
      <c r="P304" s="3">
        <v>0.0</v>
      </c>
      <c r="Q304" s="3">
        <v>2.0</v>
      </c>
      <c r="R304" s="3">
        <v>64.0</v>
      </c>
      <c r="S304" s="3">
        <v>0.0</v>
      </c>
      <c r="T304" s="3">
        <v>0.0</v>
      </c>
      <c r="U304" s="3">
        <v>5.0</v>
      </c>
      <c r="V304" s="3">
        <v>40.0</v>
      </c>
      <c r="W304" s="3">
        <v>0.0</v>
      </c>
      <c r="X304" s="3">
        <v>0.0</v>
      </c>
      <c r="Y304" s="3">
        <v>1.0</v>
      </c>
      <c r="Z304" s="3">
        <v>32.0</v>
      </c>
      <c r="AA304" s="3">
        <v>0.0</v>
      </c>
      <c r="AB304" s="3">
        <v>0.0</v>
      </c>
      <c r="AC304" s="3">
        <v>1.0</v>
      </c>
      <c r="AD304" s="3">
        <v>22.0</v>
      </c>
      <c r="AE304" s="3">
        <v>0.0</v>
      </c>
      <c r="AF304" s="3">
        <v>0.0</v>
      </c>
      <c r="AG304" s="3">
        <v>22.0</v>
      </c>
      <c r="AH304" s="3">
        <v>15.0</v>
      </c>
      <c r="AI304" s="3">
        <v>0.0</v>
      </c>
      <c r="AJ304" s="3">
        <v>0.0</v>
      </c>
      <c r="AK304" s="3">
        <v>0.0</v>
      </c>
    </row>
    <row r="305">
      <c r="A305" s="10">
        <f t="shared" si="1"/>
        <v>301</v>
      </c>
      <c r="B305" s="28" t="s">
        <v>614</v>
      </c>
      <c r="C305" s="43">
        <v>44971.0</v>
      </c>
      <c r="D305" s="39" t="s">
        <v>625</v>
      </c>
      <c r="E305" s="3">
        <v>0.0</v>
      </c>
      <c r="F305" s="3">
        <v>473.0</v>
      </c>
      <c r="G305" s="3">
        <v>0.0</v>
      </c>
      <c r="H305" s="3">
        <v>1.0</v>
      </c>
      <c r="I305" s="3">
        <v>26.0</v>
      </c>
      <c r="J305" s="3">
        <v>190.0</v>
      </c>
      <c r="K305" s="3">
        <v>0.0</v>
      </c>
      <c r="L305" s="3">
        <v>1.0</v>
      </c>
      <c r="M305" s="3">
        <v>11.0</v>
      </c>
      <c r="N305" s="3">
        <v>113.0</v>
      </c>
      <c r="O305" s="3">
        <v>0.0</v>
      </c>
      <c r="P305" s="3">
        <v>0.0</v>
      </c>
      <c r="Q305" s="3">
        <v>1.0</v>
      </c>
      <c r="R305" s="3">
        <v>63.0</v>
      </c>
      <c r="S305" s="3">
        <v>0.0</v>
      </c>
      <c r="T305" s="3">
        <v>0.0</v>
      </c>
      <c r="U305" s="3">
        <v>6.0</v>
      </c>
      <c r="V305" s="3">
        <v>41.0</v>
      </c>
      <c r="W305" s="3">
        <v>0.0</v>
      </c>
      <c r="X305" s="3">
        <v>0.0</v>
      </c>
      <c r="Y305" s="3">
        <v>0.0</v>
      </c>
      <c r="Z305" s="3">
        <v>31.0</v>
      </c>
      <c r="AA305" s="3">
        <v>0.0</v>
      </c>
      <c r="AB305" s="3">
        <v>0.0</v>
      </c>
      <c r="AC305" s="3">
        <v>2.0</v>
      </c>
      <c r="AD305" s="3">
        <v>21.0</v>
      </c>
      <c r="AE305" s="3">
        <v>0.0</v>
      </c>
      <c r="AF305" s="3">
        <v>0.0</v>
      </c>
      <c r="AG305" s="3">
        <v>5.0</v>
      </c>
      <c r="AH305" s="3">
        <v>14.0</v>
      </c>
      <c r="AI305" s="3">
        <v>0.0</v>
      </c>
      <c r="AJ305" s="3">
        <v>0.0</v>
      </c>
      <c r="AK305" s="3">
        <v>1.0</v>
      </c>
    </row>
    <row r="306">
      <c r="A306" s="10">
        <f t="shared" si="1"/>
        <v>302</v>
      </c>
      <c r="B306" s="28" t="s">
        <v>614</v>
      </c>
      <c r="C306" s="43">
        <v>44971.0</v>
      </c>
      <c r="D306" s="39" t="s">
        <v>626</v>
      </c>
      <c r="E306" s="3">
        <v>0.0</v>
      </c>
      <c r="F306" s="3">
        <v>475.0</v>
      </c>
      <c r="G306" s="3">
        <v>0.0</v>
      </c>
      <c r="H306" s="3">
        <v>0.0</v>
      </c>
      <c r="I306" s="3">
        <v>25.0</v>
      </c>
      <c r="J306" s="3">
        <v>191.0</v>
      </c>
      <c r="K306" s="3">
        <v>0.0</v>
      </c>
      <c r="L306" s="3">
        <v>0.0</v>
      </c>
      <c r="M306" s="3">
        <v>11.0</v>
      </c>
      <c r="N306" s="3">
        <v>111.0</v>
      </c>
      <c r="O306" s="3">
        <v>0.0</v>
      </c>
      <c r="P306" s="3">
        <v>0.0</v>
      </c>
      <c r="Q306" s="3">
        <v>3.0</v>
      </c>
      <c r="R306" s="3">
        <v>64.0</v>
      </c>
      <c r="S306" s="3">
        <v>0.0</v>
      </c>
      <c r="T306" s="3">
        <v>0.0</v>
      </c>
      <c r="U306" s="3">
        <v>5.0</v>
      </c>
      <c r="V306" s="3">
        <v>41.0</v>
      </c>
      <c r="W306" s="3">
        <v>0.0</v>
      </c>
      <c r="X306" s="3">
        <v>0.0</v>
      </c>
      <c r="Y306" s="3">
        <v>0.0</v>
      </c>
      <c r="Z306" s="3">
        <v>32.0</v>
      </c>
      <c r="AA306" s="3">
        <v>0.0</v>
      </c>
      <c r="AB306" s="3">
        <v>0.0</v>
      </c>
      <c r="AC306" s="3">
        <v>1.0</v>
      </c>
      <c r="AD306" s="3">
        <v>21.0</v>
      </c>
      <c r="AE306" s="3">
        <v>0.0</v>
      </c>
      <c r="AF306" s="3">
        <v>0.0</v>
      </c>
      <c r="AG306" s="3">
        <v>5.0</v>
      </c>
      <c r="AH306" s="3">
        <v>15.0</v>
      </c>
      <c r="AI306" s="3">
        <v>0.0</v>
      </c>
      <c r="AJ306" s="3">
        <v>0.0</v>
      </c>
      <c r="AK306" s="3">
        <v>0.0</v>
      </c>
    </row>
    <row r="307">
      <c r="A307" s="10">
        <f t="shared" si="1"/>
        <v>303</v>
      </c>
      <c r="B307" s="28" t="s">
        <v>614</v>
      </c>
      <c r="C307" s="43">
        <v>44971.0</v>
      </c>
      <c r="D307" s="39" t="s">
        <v>627</v>
      </c>
      <c r="E307" s="3">
        <v>0.0</v>
      </c>
      <c r="F307" s="3">
        <v>474.0</v>
      </c>
      <c r="G307" s="3">
        <v>0.0</v>
      </c>
      <c r="H307" s="3">
        <v>0.0</v>
      </c>
      <c r="I307" s="3">
        <v>26.0</v>
      </c>
      <c r="J307" s="3">
        <v>194.0</v>
      </c>
      <c r="K307" s="3">
        <v>0.0</v>
      </c>
      <c r="L307" s="3">
        <v>0.0</v>
      </c>
      <c r="M307" s="3">
        <v>8.0</v>
      </c>
      <c r="N307" s="3">
        <v>112.0</v>
      </c>
      <c r="O307" s="3">
        <v>0.0</v>
      </c>
      <c r="P307" s="3">
        <v>0.0</v>
      </c>
      <c r="Q307" s="3">
        <v>2.0</v>
      </c>
      <c r="R307" s="3">
        <v>63.0</v>
      </c>
      <c r="S307" s="3">
        <v>0.0</v>
      </c>
      <c r="T307" s="3">
        <v>0.0</v>
      </c>
      <c r="U307" s="3">
        <v>6.0</v>
      </c>
      <c r="V307" s="3">
        <v>40.0</v>
      </c>
      <c r="W307" s="3">
        <v>0.0</v>
      </c>
      <c r="X307" s="3">
        <v>0.0</v>
      </c>
      <c r="Y307" s="3">
        <v>1.0</v>
      </c>
      <c r="Z307" s="3">
        <v>32.0</v>
      </c>
      <c r="AA307" s="3">
        <v>0.0</v>
      </c>
      <c r="AB307" s="3">
        <v>0.0</v>
      </c>
      <c r="AC307" s="3">
        <v>1.0</v>
      </c>
      <c r="AD307" s="3">
        <v>18.0</v>
      </c>
      <c r="AE307" s="3">
        <v>0.0</v>
      </c>
      <c r="AF307" s="3">
        <v>0.0</v>
      </c>
      <c r="AG307" s="3">
        <v>8.0</v>
      </c>
      <c r="AH307" s="3">
        <v>15.0</v>
      </c>
      <c r="AI307" s="3">
        <v>0.0</v>
      </c>
      <c r="AJ307" s="3">
        <v>0.0</v>
      </c>
      <c r="AK307" s="3">
        <v>0.0</v>
      </c>
    </row>
    <row r="308">
      <c r="A308" s="10">
        <f t="shared" si="1"/>
        <v>304</v>
      </c>
      <c r="B308" s="28" t="s">
        <v>614</v>
      </c>
      <c r="C308" s="43">
        <v>44971.0</v>
      </c>
      <c r="D308" s="39" t="s">
        <v>628</v>
      </c>
      <c r="E308" s="3">
        <v>0.0</v>
      </c>
      <c r="F308" s="3">
        <v>471.0</v>
      </c>
      <c r="G308" s="3">
        <v>0.0</v>
      </c>
      <c r="H308" s="3">
        <v>0.0</v>
      </c>
      <c r="I308" s="3">
        <v>29.0</v>
      </c>
      <c r="J308" s="3">
        <v>193.0</v>
      </c>
      <c r="K308" s="3">
        <v>0.0</v>
      </c>
      <c r="L308" s="3">
        <v>0.0</v>
      </c>
      <c r="M308" s="3">
        <v>9.0</v>
      </c>
      <c r="N308" s="3">
        <v>107.0</v>
      </c>
      <c r="O308" s="3">
        <v>0.0</v>
      </c>
      <c r="P308" s="3">
        <v>0.0</v>
      </c>
      <c r="Q308" s="3">
        <v>7.0</v>
      </c>
      <c r="R308" s="3">
        <v>64.0</v>
      </c>
      <c r="S308" s="3">
        <v>0.0</v>
      </c>
      <c r="T308" s="3">
        <v>0.0</v>
      </c>
      <c r="U308" s="3">
        <v>5.0</v>
      </c>
      <c r="V308" s="3">
        <v>40.0</v>
      </c>
      <c r="W308" s="3">
        <v>0.0</v>
      </c>
      <c r="X308" s="3">
        <v>0.0</v>
      </c>
      <c r="Y308" s="3">
        <v>1.0</v>
      </c>
      <c r="Z308" s="3">
        <v>32.0</v>
      </c>
      <c r="AA308" s="3">
        <v>0.0</v>
      </c>
      <c r="AB308" s="3">
        <v>0.0</v>
      </c>
      <c r="AC308" s="3">
        <v>1.0</v>
      </c>
      <c r="AD308" s="3">
        <v>20.0</v>
      </c>
      <c r="AE308" s="3">
        <v>0.0</v>
      </c>
      <c r="AF308" s="3">
        <v>0.0</v>
      </c>
      <c r="AG308" s="3">
        <v>6.0</v>
      </c>
      <c r="AH308" s="3">
        <v>15.0</v>
      </c>
      <c r="AI308" s="3">
        <v>0.0</v>
      </c>
      <c r="AJ308" s="3">
        <v>0.0</v>
      </c>
      <c r="AK308" s="3">
        <v>0.0</v>
      </c>
    </row>
    <row r="309">
      <c r="A309" s="10">
        <f t="shared" si="1"/>
        <v>305</v>
      </c>
      <c r="B309" s="28" t="s">
        <v>614</v>
      </c>
      <c r="C309" s="43">
        <v>44971.0</v>
      </c>
      <c r="D309" s="39" t="s">
        <v>629</v>
      </c>
      <c r="E309" s="3">
        <v>0.0</v>
      </c>
      <c r="F309" s="3">
        <v>459.0</v>
      </c>
      <c r="G309" s="3">
        <v>0.0</v>
      </c>
      <c r="H309" s="3">
        <v>0.0</v>
      </c>
      <c r="I309" s="3">
        <v>41.0</v>
      </c>
      <c r="J309" s="3">
        <v>191.0</v>
      </c>
      <c r="K309" s="3">
        <v>0.0</v>
      </c>
      <c r="L309" s="3">
        <v>0.0</v>
      </c>
      <c r="M309" s="3">
        <v>11.0</v>
      </c>
      <c r="N309" s="3">
        <v>108.0</v>
      </c>
      <c r="O309" s="3">
        <v>0.0</v>
      </c>
      <c r="P309" s="3">
        <v>0.0</v>
      </c>
      <c r="Q309" s="3">
        <v>6.0</v>
      </c>
      <c r="R309" s="3">
        <v>58.0</v>
      </c>
      <c r="S309" s="3">
        <v>0.0</v>
      </c>
      <c r="T309" s="3">
        <v>0.0</v>
      </c>
      <c r="U309" s="3">
        <v>11.0</v>
      </c>
      <c r="V309" s="3">
        <v>40.0</v>
      </c>
      <c r="W309" s="3">
        <v>0.0</v>
      </c>
      <c r="X309" s="3">
        <v>0.0</v>
      </c>
      <c r="Y309" s="3">
        <v>1.0</v>
      </c>
      <c r="Z309" s="3">
        <v>29.0</v>
      </c>
      <c r="AA309" s="3">
        <v>0.0</v>
      </c>
      <c r="AB309" s="3">
        <v>0.0</v>
      </c>
      <c r="AC309" s="3">
        <v>4.0</v>
      </c>
      <c r="AD309" s="3">
        <v>19.0</v>
      </c>
      <c r="AE309" s="3">
        <v>0.0</v>
      </c>
      <c r="AF309" s="3">
        <v>0.0</v>
      </c>
      <c r="AG309" s="3">
        <v>7.0</v>
      </c>
      <c r="AH309" s="3">
        <v>14.0</v>
      </c>
      <c r="AI309" s="3">
        <v>0.0</v>
      </c>
      <c r="AJ309" s="3">
        <v>0.0</v>
      </c>
      <c r="AK309" s="3">
        <v>1.0</v>
      </c>
    </row>
    <row r="310">
      <c r="A310" s="10">
        <f t="shared" si="1"/>
        <v>306</v>
      </c>
      <c r="B310" s="28" t="s">
        <v>614</v>
      </c>
      <c r="C310" s="43">
        <v>44978.0</v>
      </c>
      <c r="D310" s="39" t="s">
        <v>630</v>
      </c>
      <c r="E310" s="3">
        <v>0.0</v>
      </c>
      <c r="F310" s="3">
        <v>479.0</v>
      </c>
      <c r="G310" s="3">
        <v>0.0</v>
      </c>
      <c r="H310" s="3">
        <v>0.0</v>
      </c>
      <c r="I310" s="3">
        <v>21.0</v>
      </c>
      <c r="J310" s="3">
        <v>193.0</v>
      </c>
      <c r="K310" s="3">
        <v>0.0</v>
      </c>
      <c r="L310" s="3">
        <v>0.0</v>
      </c>
      <c r="M310" s="3">
        <v>9.0</v>
      </c>
      <c r="N310" s="3">
        <v>108.0</v>
      </c>
      <c r="O310" s="3">
        <v>0.0</v>
      </c>
      <c r="P310" s="3">
        <v>0.0</v>
      </c>
      <c r="Q310" s="3">
        <v>6.0</v>
      </c>
      <c r="R310" s="3">
        <v>66.0</v>
      </c>
      <c r="S310" s="3">
        <v>0.0</v>
      </c>
      <c r="T310" s="3">
        <v>0.0</v>
      </c>
      <c r="U310" s="3">
        <v>3.0</v>
      </c>
      <c r="V310" s="3">
        <v>39.0</v>
      </c>
      <c r="W310" s="3">
        <v>0.0</v>
      </c>
      <c r="X310" s="3">
        <v>0.0</v>
      </c>
      <c r="Y310" s="3">
        <v>2.0</v>
      </c>
      <c r="Z310" s="3">
        <v>32.0</v>
      </c>
      <c r="AA310" s="3">
        <v>0.0</v>
      </c>
      <c r="AB310" s="3">
        <v>0.0</v>
      </c>
      <c r="AC310" s="3">
        <v>1.0</v>
      </c>
      <c r="AD310" s="3">
        <v>26.0</v>
      </c>
      <c r="AE310" s="3">
        <v>0.0</v>
      </c>
      <c r="AF310" s="3">
        <v>0.0</v>
      </c>
      <c r="AG310" s="3">
        <v>0.0</v>
      </c>
      <c r="AH310" s="3">
        <v>15.0</v>
      </c>
      <c r="AI310" s="3">
        <v>0.0</v>
      </c>
      <c r="AJ310" s="3">
        <v>0.0</v>
      </c>
      <c r="AK310" s="3">
        <v>0.0</v>
      </c>
    </row>
    <row r="311">
      <c r="A311" s="10">
        <f t="shared" si="1"/>
        <v>307</v>
      </c>
      <c r="B311" s="28" t="s">
        <v>614</v>
      </c>
      <c r="C311" s="43">
        <v>44978.0</v>
      </c>
      <c r="D311" s="39" t="s">
        <v>631</v>
      </c>
      <c r="E311" s="3">
        <v>0.0</v>
      </c>
      <c r="F311" s="3">
        <v>488.0</v>
      </c>
      <c r="G311" s="3">
        <v>0.0</v>
      </c>
      <c r="H311" s="3">
        <v>0.0</v>
      </c>
      <c r="I311" s="3">
        <v>12.0</v>
      </c>
      <c r="J311" s="3">
        <v>198.0</v>
      </c>
      <c r="K311" s="3">
        <v>0.0</v>
      </c>
      <c r="L311" s="3">
        <v>0.0</v>
      </c>
      <c r="M311" s="3">
        <v>4.0</v>
      </c>
      <c r="N311" s="3">
        <v>114.0</v>
      </c>
      <c r="O311" s="3">
        <v>0.0</v>
      </c>
      <c r="P311" s="3">
        <v>0.0</v>
      </c>
      <c r="Q311" s="3">
        <v>0.0</v>
      </c>
      <c r="R311" s="3">
        <v>65.0</v>
      </c>
      <c r="S311" s="3">
        <v>0.0</v>
      </c>
      <c r="T311" s="3">
        <v>0.0</v>
      </c>
      <c r="U311" s="3">
        <v>4.0</v>
      </c>
      <c r="V311" s="3">
        <v>39.0</v>
      </c>
      <c r="W311" s="3">
        <v>0.0</v>
      </c>
      <c r="X311" s="3">
        <v>0.0</v>
      </c>
      <c r="Y311" s="3">
        <v>2.0</v>
      </c>
      <c r="Z311" s="3">
        <v>31.0</v>
      </c>
      <c r="AA311" s="3">
        <v>0.0</v>
      </c>
      <c r="AB311" s="3">
        <v>0.0</v>
      </c>
      <c r="AC311" s="3">
        <v>2.0</v>
      </c>
      <c r="AD311" s="3">
        <v>26.0</v>
      </c>
      <c r="AE311" s="3">
        <v>0.0</v>
      </c>
      <c r="AF311" s="3">
        <v>0.0</v>
      </c>
      <c r="AG311" s="3">
        <v>0.0</v>
      </c>
      <c r="AH311" s="3">
        <v>15.0</v>
      </c>
      <c r="AI311" s="3">
        <v>0.0</v>
      </c>
      <c r="AJ311" s="3">
        <v>0.0</v>
      </c>
      <c r="AK311" s="3">
        <v>0.0</v>
      </c>
    </row>
    <row r="312">
      <c r="A312" s="10">
        <f t="shared" si="1"/>
        <v>308</v>
      </c>
      <c r="B312" s="28" t="s">
        <v>614</v>
      </c>
      <c r="C312" s="43">
        <v>44985.0</v>
      </c>
      <c r="D312" s="39" t="s">
        <v>632</v>
      </c>
      <c r="E312" s="3">
        <v>0.0</v>
      </c>
      <c r="F312" s="3">
        <v>474.0</v>
      </c>
      <c r="G312" s="3">
        <v>0.0</v>
      </c>
      <c r="H312" s="3">
        <v>0.0</v>
      </c>
      <c r="I312" s="3">
        <v>26.0</v>
      </c>
      <c r="J312" s="3">
        <v>188.0</v>
      </c>
      <c r="K312" s="3">
        <v>0.0</v>
      </c>
      <c r="L312" s="3">
        <v>0.0</v>
      </c>
      <c r="M312" s="3">
        <v>14.0</v>
      </c>
      <c r="N312" s="3">
        <v>110.0</v>
      </c>
      <c r="O312" s="3">
        <v>0.0</v>
      </c>
      <c r="P312" s="3">
        <v>0.0</v>
      </c>
      <c r="Q312" s="3">
        <v>4.0</v>
      </c>
      <c r="R312" s="3">
        <v>66.0</v>
      </c>
      <c r="S312" s="3">
        <v>0.0</v>
      </c>
      <c r="T312" s="3">
        <v>0.0</v>
      </c>
      <c r="U312" s="3">
        <v>3.0</v>
      </c>
      <c r="V312" s="3">
        <v>40.0</v>
      </c>
      <c r="W312" s="3">
        <v>0.0</v>
      </c>
      <c r="X312" s="3">
        <v>0.0</v>
      </c>
      <c r="Y312" s="3">
        <v>1.0</v>
      </c>
      <c r="Z312" s="3">
        <v>31.0</v>
      </c>
      <c r="AA312" s="3">
        <v>0.0</v>
      </c>
      <c r="AB312" s="3">
        <v>0.0</v>
      </c>
      <c r="AC312" s="3">
        <v>2.0</v>
      </c>
      <c r="AD312" s="3">
        <v>25.0</v>
      </c>
      <c r="AE312" s="3">
        <v>0.0</v>
      </c>
      <c r="AF312" s="3">
        <v>0.0</v>
      </c>
      <c r="AG312" s="3">
        <v>1.0</v>
      </c>
      <c r="AH312" s="3">
        <v>14.0</v>
      </c>
      <c r="AI312" s="3">
        <v>0.0</v>
      </c>
      <c r="AJ312" s="3">
        <v>0.0</v>
      </c>
      <c r="AK312" s="3">
        <v>1.0</v>
      </c>
    </row>
    <row r="313" ht="99.75" customHeight="1">
      <c r="A313" s="10">
        <f t="shared" si="1"/>
        <v>309</v>
      </c>
      <c r="B313" s="28" t="s">
        <v>614</v>
      </c>
      <c r="C313" s="43">
        <v>44985.0</v>
      </c>
      <c r="D313" s="39" t="s">
        <v>633</v>
      </c>
      <c r="E313" s="3">
        <v>0.0</v>
      </c>
      <c r="F313" s="3">
        <v>465.0</v>
      </c>
      <c r="G313" s="3">
        <v>0.0</v>
      </c>
      <c r="H313" s="3">
        <v>1.0</v>
      </c>
      <c r="I313" s="3">
        <v>34.0</v>
      </c>
      <c r="J313" s="3">
        <v>188.0</v>
      </c>
      <c r="K313" s="3">
        <v>0.0</v>
      </c>
      <c r="L313" s="3">
        <v>0.0</v>
      </c>
      <c r="M313" s="3">
        <v>14.0</v>
      </c>
      <c r="N313" s="3">
        <v>102.0</v>
      </c>
      <c r="O313" s="3">
        <v>0.0</v>
      </c>
      <c r="P313" s="3">
        <v>0.0</v>
      </c>
      <c r="Q313" s="3">
        <v>12.0</v>
      </c>
      <c r="R313" s="3">
        <v>63.0</v>
      </c>
      <c r="S313" s="3">
        <v>0.0</v>
      </c>
      <c r="T313" s="3">
        <v>1.0</v>
      </c>
      <c r="U313" s="3">
        <v>5.0</v>
      </c>
      <c r="V313" s="3">
        <v>40.0</v>
      </c>
      <c r="W313" s="3">
        <v>0.0</v>
      </c>
      <c r="X313" s="3">
        <v>0.0</v>
      </c>
      <c r="Y313" s="3">
        <v>1.0</v>
      </c>
      <c r="Z313" s="3">
        <v>32.0</v>
      </c>
      <c r="AA313" s="3">
        <v>0.0</v>
      </c>
      <c r="AB313" s="3">
        <v>0.0</v>
      </c>
      <c r="AC313" s="3">
        <v>1.0</v>
      </c>
      <c r="AD313" s="3">
        <v>25.0</v>
      </c>
      <c r="AE313" s="3">
        <v>0.0</v>
      </c>
      <c r="AF313" s="3">
        <v>0.0</v>
      </c>
      <c r="AG313" s="3">
        <v>1.0</v>
      </c>
      <c r="AH313" s="3">
        <v>15.0</v>
      </c>
      <c r="AI313" s="3">
        <v>0.0</v>
      </c>
      <c r="AJ313" s="3">
        <v>0.0</v>
      </c>
      <c r="AK313" s="3">
        <v>0.0</v>
      </c>
    </row>
    <row r="314">
      <c r="A314" s="10">
        <f t="shared" si="1"/>
        <v>310</v>
      </c>
      <c r="B314" s="28" t="s">
        <v>614</v>
      </c>
      <c r="C314" s="43">
        <v>44985.0</v>
      </c>
      <c r="D314" s="39" t="s">
        <v>634</v>
      </c>
      <c r="E314" s="3">
        <v>0.0</v>
      </c>
      <c r="F314" s="3">
        <v>469.0</v>
      </c>
      <c r="G314" s="3">
        <v>0.0</v>
      </c>
      <c r="H314" s="3">
        <v>2.0</v>
      </c>
      <c r="I314" s="3">
        <v>29.0</v>
      </c>
      <c r="J314" s="3">
        <v>181.0</v>
      </c>
      <c r="K314" s="3">
        <v>0.0</v>
      </c>
      <c r="L314" s="3">
        <v>2.0</v>
      </c>
      <c r="M314" s="3">
        <v>19.0</v>
      </c>
      <c r="N314" s="3">
        <v>109.0</v>
      </c>
      <c r="O314" s="3">
        <v>0.0</v>
      </c>
      <c r="P314" s="3">
        <v>0.0</v>
      </c>
      <c r="Q314" s="3">
        <v>5.0</v>
      </c>
      <c r="R314" s="3">
        <v>67.0</v>
      </c>
      <c r="S314" s="3">
        <v>0.0</v>
      </c>
      <c r="T314" s="3">
        <v>0.0</v>
      </c>
      <c r="U314" s="3">
        <v>2.0</v>
      </c>
      <c r="V314" s="3">
        <v>39.0</v>
      </c>
      <c r="W314" s="3">
        <v>0.0</v>
      </c>
      <c r="X314" s="3">
        <v>0.0</v>
      </c>
      <c r="Y314" s="3">
        <v>2.0</v>
      </c>
      <c r="Z314" s="3">
        <v>33.0</v>
      </c>
      <c r="AA314" s="3">
        <v>0.0</v>
      </c>
      <c r="AB314" s="3">
        <v>0.0</v>
      </c>
      <c r="AC314" s="3">
        <v>0.0</v>
      </c>
      <c r="AD314" s="3">
        <v>25.0</v>
      </c>
      <c r="AE314" s="3">
        <v>0.0</v>
      </c>
      <c r="AF314" s="3">
        <v>0.0</v>
      </c>
      <c r="AG314" s="3">
        <v>1.0</v>
      </c>
      <c r="AH314" s="3">
        <v>15.0</v>
      </c>
      <c r="AI314" s="3">
        <v>0.0</v>
      </c>
      <c r="AJ314" s="3">
        <v>0.0</v>
      </c>
      <c r="AK314" s="3">
        <v>0.0</v>
      </c>
    </row>
    <row r="315">
      <c r="A315" s="10">
        <f t="shared" si="1"/>
        <v>311</v>
      </c>
      <c r="B315" s="28" t="s">
        <v>614</v>
      </c>
      <c r="C315" s="43">
        <v>44985.0</v>
      </c>
      <c r="D315" s="39" t="s">
        <v>635</v>
      </c>
      <c r="E315" s="3">
        <v>0.0</v>
      </c>
      <c r="F315" s="3">
        <v>474.0</v>
      </c>
      <c r="G315" s="3">
        <v>0.0</v>
      </c>
      <c r="H315" s="3">
        <v>0.0</v>
      </c>
      <c r="I315" s="3">
        <v>26.0</v>
      </c>
      <c r="J315" s="3">
        <v>189.0</v>
      </c>
      <c r="K315" s="3">
        <v>0.0</v>
      </c>
      <c r="L315" s="3">
        <v>0.0</v>
      </c>
      <c r="M315" s="3">
        <v>13.0</v>
      </c>
      <c r="N315" s="3">
        <v>108.0</v>
      </c>
      <c r="O315" s="3">
        <v>0.0</v>
      </c>
      <c r="P315" s="3">
        <v>0.0</v>
      </c>
      <c r="Q315" s="3">
        <v>6.0</v>
      </c>
      <c r="R315" s="3">
        <v>68.0</v>
      </c>
      <c r="S315" s="3">
        <v>0.0</v>
      </c>
      <c r="T315" s="3">
        <v>0.0</v>
      </c>
      <c r="U315" s="3">
        <v>1.0</v>
      </c>
      <c r="V315" s="3">
        <v>39.0</v>
      </c>
      <c r="W315" s="3">
        <v>0.0</v>
      </c>
      <c r="X315" s="3">
        <v>0.0</v>
      </c>
      <c r="Y315" s="3">
        <v>2.0</v>
      </c>
      <c r="Z315" s="3">
        <v>32.0</v>
      </c>
      <c r="AA315" s="3">
        <v>0.0</v>
      </c>
      <c r="AB315" s="3">
        <v>0.0</v>
      </c>
      <c r="AC315" s="3">
        <v>1.0</v>
      </c>
      <c r="AD315" s="3">
        <v>23.0</v>
      </c>
      <c r="AE315" s="3">
        <v>0.0</v>
      </c>
      <c r="AF315" s="3">
        <v>0.0</v>
      </c>
      <c r="AG315" s="3">
        <v>23.0</v>
      </c>
      <c r="AH315" s="3">
        <v>15.0</v>
      </c>
      <c r="AI315" s="3">
        <v>0.0</v>
      </c>
      <c r="AJ315" s="3">
        <v>0.0</v>
      </c>
      <c r="AK315" s="3">
        <v>0.0</v>
      </c>
    </row>
    <row r="316">
      <c r="A316" s="10">
        <f t="shared" si="1"/>
        <v>312</v>
      </c>
      <c r="B316" s="28" t="s">
        <v>614</v>
      </c>
      <c r="C316" s="43">
        <v>44985.0</v>
      </c>
      <c r="D316" s="39" t="s">
        <v>636</v>
      </c>
      <c r="E316" s="3">
        <v>0.0</v>
      </c>
      <c r="F316" s="3">
        <v>479.0</v>
      </c>
      <c r="G316" s="3">
        <v>0.0</v>
      </c>
      <c r="H316" s="3">
        <v>0.0</v>
      </c>
      <c r="I316" s="3">
        <v>21.0</v>
      </c>
      <c r="J316" s="3">
        <v>194.0</v>
      </c>
      <c r="K316" s="3">
        <v>0.0</v>
      </c>
      <c r="L316" s="3">
        <v>0.0</v>
      </c>
      <c r="M316" s="3">
        <v>8.0</v>
      </c>
      <c r="N316" s="3">
        <v>109.0</v>
      </c>
      <c r="O316" s="3">
        <v>0.0</v>
      </c>
      <c r="P316" s="3">
        <v>0.0</v>
      </c>
      <c r="Q316" s="3">
        <v>5.0</v>
      </c>
      <c r="R316" s="3">
        <v>65.0</v>
      </c>
      <c r="S316" s="3">
        <v>0.0</v>
      </c>
      <c r="T316" s="3">
        <v>0.0</v>
      </c>
      <c r="U316" s="3">
        <v>4.0</v>
      </c>
      <c r="V316" s="3">
        <v>39.0</v>
      </c>
      <c r="W316" s="3">
        <v>0.0</v>
      </c>
      <c r="X316" s="3">
        <v>0.0</v>
      </c>
      <c r="Y316" s="3">
        <v>2.0</v>
      </c>
      <c r="Z316" s="3">
        <v>32.0</v>
      </c>
      <c r="AA316" s="3">
        <v>0.0</v>
      </c>
      <c r="AB316" s="3">
        <v>0.0</v>
      </c>
      <c r="AC316" s="3">
        <v>1.0</v>
      </c>
      <c r="AD316" s="3">
        <v>25.0</v>
      </c>
      <c r="AE316" s="3">
        <v>0.0</v>
      </c>
      <c r="AF316" s="3">
        <v>0.0</v>
      </c>
      <c r="AG316" s="3">
        <v>1.0</v>
      </c>
      <c r="AH316" s="3">
        <v>15.0</v>
      </c>
      <c r="AI316" s="3">
        <v>0.0</v>
      </c>
      <c r="AJ316" s="3">
        <v>0.0</v>
      </c>
      <c r="AK316" s="3">
        <v>0.0</v>
      </c>
    </row>
    <row r="317">
      <c r="A317" s="10">
        <f t="shared" si="1"/>
        <v>313</v>
      </c>
      <c r="B317" s="28" t="s">
        <v>614</v>
      </c>
      <c r="C317" s="43">
        <v>44985.0</v>
      </c>
      <c r="D317" s="39" t="s">
        <v>637</v>
      </c>
      <c r="E317" s="3">
        <v>0.0</v>
      </c>
      <c r="F317" s="3">
        <v>469.0</v>
      </c>
      <c r="G317" s="3">
        <v>0.0</v>
      </c>
      <c r="H317" s="3">
        <v>0.0</v>
      </c>
      <c r="I317" s="3">
        <v>31.0</v>
      </c>
      <c r="J317" s="3">
        <v>187.0</v>
      </c>
      <c r="K317" s="3">
        <v>0.0</v>
      </c>
      <c r="L317" s="3">
        <v>0.0</v>
      </c>
      <c r="M317" s="3">
        <v>15.0</v>
      </c>
      <c r="N317" s="3">
        <v>109.0</v>
      </c>
      <c r="O317" s="3">
        <v>0.0</v>
      </c>
      <c r="P317" s="3">
        <v>0.0</v>
      </c>
      <c r="Q317" s="3">
        <v>5.0</v>
      </c>
      <c r="R317" s="3">
        <v>63.0</v>
      </c>
      <c r="S317" s="3">
        <v>0.0</v>
      </c>
      <c r="T317" s="3">
        <v>0.0</v>
      </c>
      <c r="U317" s="3">
        <v>6.0</v>
      </c>
      <c r="V317" s="3">
        <v>37.0</v>
      </c>
      <c r="W317" s="3">
        <v>0.0</v>
      </c>
      <c r="X317" s="3">
        <v>0.0</v>
      </c>
      <c r="Y317" s="3">
        <v>4.0</v>
      </c>
      <c r="Z317" s="3">
        <v>32.0</v>
      </c>
      <c r="AA317" s="3">
        <v>0.0</v>
      </c>
      <c r="AB317" s="3">
        <v>0.0</v>
      </c>
      <c r="AC317" s="3">
        <v>1.0</v>
      </c>
      <c r="AD317" s="3">
        <v>26.0</v>
      </c>
      <c r="AE317" s="3">
        <v>0.0</v>
      </c>
      <c r="AF317" s="3">
        <v>0.0</v>
      </c>
      <c r="AG317" s="3">
        <v>0.0</v>
      </c>
      <c r="AH317" s="3">
        <v>15.0</v>
      </c>
      <c r="AI317" s="3">
        <v>0.0</v>
      </c>
      <c r="AJ317" s="3">
        <v>0.0</v>
      </c>
      <c r="AK317" s="3">
        <v>0.0</v>
      </c>
    </row>
    <row r="318">
      <c r="A318" s="10">
        <f t="shared" si="1"/>
        <v>314</v>
      </c>
      <c r="B318" s="28" t="s">
        <v>614</v>
      </c>
      <c r="C318" s="43">
        <v>44985.0</v>
      </c>
      <c r="D318" s="39" t="s">
        <v>638</v>
      </c>
      <c r="E318" s="3">
        <v>0.0</v>
      </c>
      <c r="F318" s="3">
        <v>464.0</v>
      </c>
      <c r="G318" s="3">
        <v>0.0</v>
      </c>
      <c r="H318" s="3">
        <v>0.0</v>
      </c>
      <c r="I318" s="3">
        <v>36.0</v>
      </c>
      <c r="J318" s="3">
        <v>190.0</v>
      </c>
      <c r="K318" s="3">
        <v>0.0</v>
      </c>
      <c r="L318" s="3">
        <v>0.0</v>
      </c>
      <c r="M318" s="3">
        <v>12.0</v>
      </c>
      <c r="N318" s="3">
        <v>104.0</v>
      </c>
      <c r="O318" s="3">
        <v>0.0</v>
      </c>
      <c r="P318" s="3">
        <v>0.0</v>
      </c>
      <c r="Q318" s="3">
        <v>10.0</v>
      </c>
      <c r="R318" s="3">
        <v>61.0</v>
      </c>
      <c r="S318" s="3">
        <v>0.0</v>
      </c>
      <c r="T318" s="3">
        <v>0.0</v>
      </c>
      <c r="U318" s="3">
        <v>8.0</v>
      </c>
      <c r="V318" s="3">
        <v>38.0</v>
      </c>
      <c r="W318" s="3">
        <v>0.0</v>
      </c>
      <c r="X318" s="3">
        <v>0.0</v>
      </c>
      <c r="Y318" s="3">
        <v>3.0</v>
      </c>
      <c r="Z318" s="3">
        <v>32.0</v>
      </c>
      <c r="AA318" s="3">
        <v>0.0</v>
      </c>
      <c r="AB318" s="3">
        <v>0.0</v>
      </c>
      <c r="AC318" s="3">
        <v>1.0</v>
      </c>
      <c r="AD318" s="3">
        <v>24.0</v>
      </c>
      <c r="AE318" s="3">
        <v>0.0</v>
      </c>
      <c r="AF318" s="3">
        <v>0.0</v>
      </c>
      <c r="AG318" s="3">
        <v>2.0</v>
      </c>
      <c r="AH318" s="3">
        <v>15.0</v>
      </c>
      <c r="AI318" s="3">
        <v>0.0</v>
      </c>
      <c r="AJ318" s="3">
        <v>0.0</v>
      </c>
      <c r="AK318" s="3">
        <v>0.0</v>
      </c>
    </row>
    <row r="319">
      <c r="A319" s="10">
        <f t="shared" si="1"/>
        <v>315</v>
      </c>
      <c r="B319" s="28" t="s">
        <v>614</v>
      </c>
      <c r="C319" s="43">
        <v>44985.0</v>
      </c>
      <c r="D319" s="39" t="s">
        <v>639</v>
      </c>
      <c r="E319" s="3">
        <v>0.0</v>
      </c>
      <c r="F319" s="3">
        <v>468.0</v>
      </c>
      <c r="G319" s="3">
        <v>0.0</v>
      </c>
      <c r="H319" s="3">
        <v>0.0</v>
      </c>
      <c r="I319" s="3">
        <v>32.0</v>
      </c>
      <c r="J319" s="3">
        <v>189.0</v>
      </c>
      <c r="K319" s="3">
        <v>0.0</v>
      </c>
      <c r="L319" s="3">
        <v>0.0</v>
      </c>
      <c r="M319" s="3">
        <v>13.0</v>
      </c>
      <c r="N319" s="3">
        <v>107.0</v>
      </c>
      <c r="O319" s="3">
        <v>0.0</v>
      </c>
      <c r="P319" s="3">
        <v>0.0</v>
      </c>
      <c r="Q319" s="3">
        <v>7.0</v>
      </c>
      <c r="R319" s="3">
        <v>64.0</v>
      </c>
      <c r="S319" s="3">
        <v>0.0</v>
      </c>
      <c r="T319" s="3">
        <v>0.0</v>
      </c>
      <c r="U319" s="3">
        <v>5.0</v>
      </c>
      <c r="V319" s="3">
        <v>37.0</v>
      </c>
      <c r="W319" s="3">
        <v>0.0</v>
      </c>
      <c r="X319" s="3">
        <v>0.0</v>
      </c>
      <c r="Y319" s="3">
        <v>4.0</v>
      </c>
      <c r="Z319" s="3">
        <v>32.0</v>
      </c>
      <c r="AA319" s="3">
        <v>0.0</v>
      </c>
      <c r="AB319" s="3">
        <v>0.0</v>
      </c>
      <c r="AC319" s="3">
        <v>1.0</v>
      </c>
      <c r="AD319" s="3">
        <v>24.0</v>
      </c>
      <c r="AE319" s="3">
        <v>0.0</v>
      </c>
      <c r="AF319" s="3">
        <v>0.0</v>
      </c>
      <c r="AG319" s="3">
        <v>2.0</v>
      </c>
      <c r="AH319" s="3">
        <v>15.0</v>
      </c>
      <c r="AI319" s="3">
        <v>0.0</v>
      </c>
      <c r="AJ319" s="3">
        <v>0.0</v>
      </c>
      <c r="AK319" s="3">
        <v>0.0</v>
      </c>
    </row>
    <row r="320">
      <c r="A320" s="10">
        <f t="shared" si="1"/>
        <v>316</v>
      </c>
      <c r="B320" s="28" t="s">
        <v>614</v>
      </c>
      <c r="C320" s="43">
        <v>44985.0</v>
      </c>
      <c r="D320" s="39" t="s">
        <v>640</v>
      </c>
      <c r="E320" s="3">
        <v>0.0</v>
      </c>
      <c r="F320" s="3">
        <v>460.0</v>
      </c>
      <c r="G320" s="3">
        <v>0.0</v>
      </c>
      <c r="H320" s="3">
        <v>2.0</v>
      </c>
      <c r="I320" s="3">
        <v>38.0</v>
      </c>
      <c r="J320" s="3">
        <v>188.0</v>
      </c>
      <c r="K320" s="3">
        <v>0.0</v>
      </c>
      <c r="L320" s="3">
        <v>1.0</v>
      </c>
      <c r="M320" s="3">
        <v>13.0</v>
      </c>
      <c r="N320" s="3">
        <v>100.0</v>
      </c>
      <c r="O320" s="3">
        <v>0.0</v>
      </c>
      <c r="P320" s="3">
        <v>0.0</v>
      </c>
      <c r="Q320" s="3">
        <v>14.0</v>
      </c>
      <c r="R320" s="3">
        <v>64.0</v>
      </c>
      <c r="S320" s="3">
        <v>0.0</v>
      </c>
      <c r="T320" s="3">
        <v>0.0</v>
      </c>
      <c r="U320" s="3">
        <v>5.0</v>
      </c>
      <c r="V320" s="3">
        <v>40.0</v>
      </c>
      <c r="W320" s="3">
        <v>0.0</v>
      </c>
      <c r="X320" s="3">
        <v>0.0</v>
      </c>
      <c r="Y320" s="3">
        <v>1.0</v>
      </c>
      <c r="Z320" s="3">
        <v>29.0</v>
      </c>
      <c r="AA320" s="3">
        <v>0.0</v>
      </c>
      <c r="AB320" s="3">
        <v>0.0</v>
      </c>
      <c r="AC320" s="3">
        <v>4.0</v>
      </c>
      <c r="AD320" s="3">
        <v>25.0</v>
      </c>
      <c r="AE320" s="3">
        <v>0.0</v>
      </c>
      <c r="AF320" s="3">
        <v>0.0</v>
      </c>
      <c r="AG320" s="3">
        <v>1.0</v>
      </c>
      <c r="AH320" s="3">
        <v>14.0</v>
      </c>
      <c r="AI320" s="3">
        <v>0.0</v>
      </c>
      <c r="AJ320" s="3">
        <v>1.0</v>
      </c>
      <c r="AK320" s="3">
        <v>0.0</v>
      </c>
    </row>
    <row r="321">
      <c r="A321" s="10">
        <f t="shared" si="1"/>
        <v>317</v>
      </c>
      <c r="B321" s="28" t="s">
        <v>641</v>
      </c>
      <c r="C321" s="32">
        <v>44987.0</v>
      </c>
      <c r="D321" s="22" t="s">
        <v>642</v>
      </c>
      <c r="E321" s="3">
        <v>0.0</v>
      </c>
      <c r="F321" s="3">
        <v>472.0</v>
      </c>
      <c r="G321" s="3">
        <v>0.0</v>
      </c>
      <c r="H321" s="3">
        <v>0.0</v>
      </c>
      <c r="I321" s="3">
        <v>28.0</v>
      </c>
      <c r="J321" s="3">
        <v>190.0</v>
      </c>
      <c r="K321" s="3">
        <v>0.0</v>
      </c>
      <c r="L321" s="3">
        <v>0.0</v>
      </c>
      <c r="M321" s="3">
        <v>12.0</v>
      </c>
      <c r="N321" s="3">
        <v>108.0</v>
      </c>
      <c r="O321" s="3">
        <v>0.0</v>
      </c>
      <c r="P321" s="3">
        <v>0.0</v>
      </c>
      <c r="Q321" s="3">
        <v>6.0</v>
      </c>
      <c r="R321" s="3">
        <v>63.0</v>
      </c>
      <c r="S321" s="3">
        <v>0.0</v>
      </c>
      <c r="T321" s="3">
        <v>0.0</v>
      </c>
      <c r="U321" s="3">
        <v>6.0</v>
      </c>
      <c r="V321" s="3">
        <v>37.0</v>
      </c>
      <c r="W321" s="3">
        <v>0.0</v>
      </c>
      <c r="X321" s="3">
        <v>0.0</v>
      </c>
      <c r="Y321" s="3">
        <v>4.0</v>
      </c>
      <c r="Z321" s="3">
        <v>33.0</v>
      </c>
      <c r="AA321" s="3">
        <v>0.0</v>
      </c>
      <c r="AB321" s="3">
        <v>0.0</v>
      </c>
      <c r="AC321" s="3">
        <v>0.0</v>
      </c>
      <c r="AD321" s="3">
        <v>26.0</v>
      </c>
      <c r="AE321" s="3">
        <v>0.0</v>
      </c>
      <c r="AF321" s="3">
        <v>0.0</v>
      </c>
      <c r="AG321" s="3">
        <v>0.0</v>
      </c>
      <c r="AH321" s="3">
        <v>15.0</v>
      </c>
      <c r="AI321" s="3">
        <v>0.0</v>
      </c>
      <c r="AJ321" s="3">
        <v>0.0</v>
      </c>
      <c r="AK321" s="3">
        <v>0.0</v>
      </c>
    </row>
    <row r="322">
      <c r="A322" s="10">
        <f t="shared" si="1"/>
        <v>318</v>
      </c>
      <c r="B322" s="28" t="s">
        <v>643</v>
      </c>
      <c r="C322" s="32">
        <v>44987.0</v>
      </c>
      <c r="D322" s="22" t="s">
        <v>644</v>
      </c>
      <c r="E322" s="3">
        <v>0.0</v>
      </c>
      <c r="F322" s="3">
        <v>474.0</v>
      </c>
      <c r="G322" s="3">
        <v>0.0</v>
      </c>
      <c r="H322" s="3">
        <v>0.0</v>
      </c>
      <c r="I322" s="3">
        <v>26.0</v>
      </c>
      <c r="J322" s="3">
        <v>193.0</v>
      </c>
      <c r="K322" s="3">
        <v>0.0</v>
      </c>
      <c r="L322" s="3">
        <v>0.0</v>
      </c>
      <c r="M322" s="3">
        <v>8.0</v>
      </c>
      <c r="N322" s="3">
        <v>106.0</v>
      </c>
      <c r="O322" s="3">
        <v>0.0</v>
      </c>
      <c r="P322" s="3">
        <v>0.0</v>
      </c>
      <c r="Q322" s="3">
        <v>8.0</v>
      </c>
      <c r="R322" s="3">
        <v>64.0</v>
      </c>
      <c r="S322" s="3">
        <v>0.0</v>
      </c>
      <c r="T322" s="3">
        <v>0.0</v>
      </c>
      <c r="U322" s="3">
        <v>5.0</v>
      </c>
      <c r="V322" s="3">
        <v>38.0</v>
      </c>
      <c r="W322" s="3">
        <v>0.0</v>
      </c>
      <c r="X322" s="3">
        <v>0.0</v>
      </c>
      <c r="Y322" s="3">
        <v>3.0</v>
      </c>
      <c r="Z322" s="3">
        <v>32.0</v>
      </c>
      <c r="AA322" s="3">
        <v>0.0</v>
      </c>
      <c r="AB322" s="3">
        <v>0.0</v>
      </c>
      <c r="AC322" s="3">
        <v>1.0</v>
      </c>
      <c r="AD322" s="3">
        <v>26.0</v>
      </c>
      <c r="AE322" s="3">
        <v>0.0</v>
      </c>
      <c r="AF322" s="3">
        <v>0.0</v>
      </c>
      <c r="AG322" s="3">
        <v>0.0</v>
      </c>
      <c r="AH322" s="3">
        <v>15.0</v>
      </c>
      <c r="AI322" s="3">
        <v>0.0</v>
      </c>
      <c r="AJ322" s="3">
        <v>0.0</v>
      </c>
      <c r="AK322" s="3">
        <v>0.0</v>
      </c>
    </row>
    <row r="323">
      <c r="A323" s="10">
        <f t="shared" si="1"/>
        <v>319</v>
      </c>
      <c r="B323" s="28" t="s">
        <v>645</v>
      </c>
      <c r="C323" s="32">
        <v>44987.0</v>
      </c>
      <c r="D323" s="22" t="s">
        <v>646</v>
      </c>
      <c r="E323" s="3">
        <v>0.0</v>
      </c>
      <c r="F323" s="3">
        <v>477.0</v>
      </c>
      <c r="G323" s="3">
        <v>0.0</v>
      </c>
      <c r="H323" s="3">
        <v>0.0</v>
      </c>
      <c r="I323" s="3">
        <v>23.0</v>
      </c>
      <c r="J323" s="3">
        <v>193.0</v>
      </c>
      <c r="K323" s="3">
        <v>0.0</v>
      </c>
      <c r="L323" s="3">
        <v>0.0</v>
      </c>
      <c r="M323" s="3">
        <v>9.0</v>
      </c>
      <c r="N323" s="3">
        <v>107.0</v>
      </c>
      <c r="O323" s="3">
        <v>0.0</v>
      </c>
      <c r="P323" s="3">
        <v>0.0</v>
      </c>
      <c r="Q323" s="3">
        <v>7.0</v>
      </c>
      <c r="R323" s="3">
        <v>65.0</v>
      </c>
      <c r="S323" s="3">
        <v>0.0</v>
      </c>
      <c r="T323" s="3">
        <v>0.0</v>
      </c>
      <c r="U323" s="3">
        <v>4.0</v>
      </c>
      <c r="V323" s="3">
        <v>38.0</v>
      </c>
      <c r="W323" s="3">
        <v>0.0</v>
      </c>
      <c r="X323" s="3">
        <v>0.0</v>
      </c>
      <c r="Y323" s="3">
        <v>3.0</v>
      </c>
      <c r="Z323" s="3">
        <v>33.0</v>
      </c>
      <c r="AA323" s="3">
        <v>0.0</v>
      </c>
      <c r="AB323" s="3">
        <v>0.0</v>
      </c>
      <c r="AC323" s="3">
        <v>0.0</v>
      </c>
      <c r="AD323" s="3">
        <v>26.0</v>
      </c>
      <c r="AE323" s="3">
        <v>0.0</v>
      </c>
      <c r="AF323" s="3">
        <v>0.0</v>
      </c>
      <c r="AG323" s="3">
        <v>0.0</v>
      </c>
      <c r="AH323" s="3">
        <v>15.0</v>
      </c>
      <c r="AI323" s="3">
        <v>0.0</v>
      </c>
      <c r="AJ323" s="3">
        <v>0.0</v>
      </c>
      <c r="AK323" s="3">
        <v>0.0</v>
      </c>
    </row>
    <row r="324">
      <c r="A324" s="10">
        <f t="shared" si="1"/>
        <v>320</v>
      </c>
      <c r="B324" s="28" t="s">
        <v>647</v>
      </c>
      <c r="C324" s="32">
        <v>44987.0</v>
      </c>
      <c r="D324" s="22" t="s">
        <v>648</v>
      </c>
      <c r="E324" s="3">
        <v>0.0</v>
      </c>
      <c r="F324" s="3">
        <v>468.0</v>
      </c>
      <c r="G324" s="3">
        <v>0.0</v>
      </c>
      <c r="H324" s="3">
        <v>0.0</v>
      </c>
      <c r="I324" s="3">
        <v>32.0</v>
      </c>
      <c r="J324" s="3">
        <v>190.0</v>
      </c>
      <c r="K324" s="3">
        <v>0.0</v>
      </c>
      <c r="L324" s="3">
        <v>0.0</v>
      </c>
      <c r="M324" s="3">
        <v>12.0</v>
      </c>
      <c r="N324" s="3">
        <v>107.0</v>
      </c>
      <c r="O324" s="3">
        <v>0.0</v>
      </c>
      <c r="P324" s="3">
        <v>0.0</v>
      </c>
      <c r="Q324" s="3">
        <v>7.0</v>
      </c>
      <c r="R324" s="3">
        <v>63.0</v>
      </c>
      <c r="S324" s="3">
        <v>0.0</v>
      </c>
      <c r="T324" s="3">
        <v>0.0</v>
      </c>
      <c r="U324" s="3">
        <v>6.0</v>
      </c>
      <c r="V324" s="3">
        <v>36.0</v>
      </c>
      <c r="W324" s="3">
        <v>0.0</v>
      </c>
      <c r="X324" s="3">
        <v>0.0</v>
      </c>
      <c r="Y324" s="3">
        <v>5.0</v>
      </c>
      <c r="Z324" s="3">
        <v>32.0</v>
      </c>
      <c r="AA324" s="3">
        <v>0.0</v>
      </c>
      <c r="AB324" s="3">
        <v>0.0</v>
      </c>
      <c r="AC324" s="3">
        <v>1.0</v>
      </c>
      <c r="AD324" s="3">
        <v>25.0</v>
      </c>
      <c r="AE324" s="3">
        <v>0.0</v>
      </c>
      <c r="AF324" s="3">
        <v>0.0</v>
      </c>
      <c r="AG324" s="3">
        <v>1.0</v>
      </c>
      <c r="AH324" s="3">
        <v>15.0</v>
      </c>
      <c r="AI324" s="3">
        <v>0.0</v>
      </c>
      <c r="AJ324" s="3">
        <v>0.0</v>
      </c>
      <c r="AK324" s="3">
        <v>0.0</v>
      </c>
    </row>
    <row r="325">
      <c r="A325" s="10">
        <f t="shared" si="1"/>
        <v>321</v>
      </c>
      <c r="B325" s="28" t="s">
        <v>649</v>
      </c>
      <c r="C325" s="32">
        <v>44987.0</v>
      </c>
      <c r="D325" s="22" t="s">
        <v>650</v>
      </c>
      <c r="E325" s="3">
        <v>0.0</v>
      </c>
      <c r="F325" s="3">
        <v>457.0</v>
      </c>
      <c r="G325" s="3">
        <v>0.0</v>
      </c>
      <c r="H325" s="3">
        <v>0.0</v>
      </c>
      <c r="I325" s="3">
        <v>43.0</v>
      </c>
      <c r="J325" s="3">
        <v>183.0</v>
      </c>
      <c r="K325" s="3">
        <v>0.0</v>
      </c>
      <c r="L325" s="3">
        <v>0.0</v>
      </c>
      <c r="M325" s="3">
        <v>19.0</v>
      </c>
      <c r="N325" s="3">
        <v>104.0</v>
      </c>
      <c r="O325" s="3">
        <v>0.0</v>
      </c>
      <c r="P325" s="3">
        <v>0.0</v>
      </c>
      <c r="Q325" s="3">
        <v>10.0</v>
      </c>
      <c r="R325" s="3">
        <v>61.0</v>
      </c>
      <c r="S325" s="3">
        <v>0.0</v>
      </c>
      <c r="T325" s="3">
        <v>0.0</v>
      </c>
      <c r="U325" s="3">
        <v>8.0</v>
      </c>
      <c r="V325" s="3">
        <v>36.0</v>
      </c>
      <c r="W325" s="3">
        <v>0.0</v>
      </c>
      <c r="X325" s="3">
        <v>0.0</v>
      </c>
      <c r="Y325" s="3">
        <v>5.0</v>
      </c>
      <c r="Z325" s="3">
        <v>33.0</v>
      </c>
      <c r="AA325" s="3">
        <v>0.0</v>
      </c>
      <c r="AB325" s="3">
        <v>0.0</v>
      </c>
      <c r="AC325" s="3">
        <v>0.0</v>
      </c>
      <c r="AD325" s="3">
        <v>25.0</v>
      </c>
      <c r="AE325" s="3">
        <v>0.0</v>
      </c>
      <c r="AF325" s="3">
        <v>0.0</v>
      </c>
      <c r="AG325" s="3">
        <v>1.0</v>
      </c>
      <c r="AH325" s="3">
        <v>15.0</v>
      </c>
      <c r="AI325" s="3">
        <v>0.0</v>
      </c>
      <c r="AJ325" s="3">
        <v>0.0</v>
      </c>
      <c r="AK325" s="3">
        <v>0.0</v>
      </c>
    </row>
    <row r="326">
      <c r="A326" s="10">
        <f t="shared" si="1"/>
        <v>322</v>
      </c>
      <c r="B326" s="28" t="s">
        <v>651</v>
      </c>
      <c r="C326" s="32">
        <v>44993.0</v>
      </c>
      <c r="D326" s="22" t="s">
        <v>652</v>
      </c>
      <c r="E326" s="3">
        <v>0.0</v>
      </c>
      <c r="F326" s="3">
        <v>460.0</v>
      </c>
      <c r="G326" s="3">
        <v>0.0</v>
      </c>
      <c r="H326" s="3">
        <v>0.0</v>
      </c>
      <c r="I326" s="3">
        <v>40.0</v>
      </c>
      <c r="J326" s="3">
        <v>186.0</v>
      </c>
      <c r="K326" s="3">
        <v>0.0</v>
      </c>
      <c r="L326" s="3">
        <v>0.0</v>
      </c>
      <c r="M326" s="3">
        <v>16.0</v>
      </c>
      <c r="N326" s="3">
        <v>108.0</v>
      </c>
      <c r="O326" s="3">
        <v>0.0</v>
      </c>
      <c r="P326" s="3">
        <v>0.0</v>
      </c>
      <c r="Q326" s="3">
        <v>6.0</v>
      </c>
      <c r="R326" s="3">
        <v>62.0</v>
      </c>
      <c r="S326" s="3">
        <v>0.0</v>
      </c>
      <c r="T326" s="3">
        <v>0.0</v>
      </c>
      <c r="U326" s="3">
        <v>7.0</v>
      </c>
      <c r="V326" s="3">
        <v>39.0</v>
      </c>
      <c r="W326" s="3">
        <v>0.0</v>
      </c>
      <c r="X326" s="3">
        <v>0.0</v>
      </c>
      <c r="Y326" s="3">
        <v>2.0</v>
      </c>
      <c r="Z326" s="3">
        <v>32.0</v>
      </c>
      <c r="AA326" s="3">
        <v>0.0</v>
      </c>
      <c r="AB326" s="3">
        <v>0.0</v>
      </c>
      <c r="AC326" s="3">
        <v>1.0</v>
      </c>
      <c r="AD326" s="3">
        <v>21.0</v>
      </c>
      <c r="AE326" s="3">
        <v>0.0</v>
      </c>
      <c r="AF326" s="3">
        <v>0.0</v>
      </c>
      <c r="AG326" s="3">
        <v>5.0</v>
      </c>
      <c r="AH326" s="3">
        <v>12.0</v>
      </c>
      <c r="AI326" s="3">
        <v>0.0</v>
      </c>
      <c r="AJ326" s="3">
        <v>0.0</v>
      </c>
      <c r="AK326" s="3">
        <v>3.0</v>
      </c>
    </row>
    <row r="327">
      <c r="A327" s="10">
        <f t="shared" si="1"/>
        <v>323</v>
      </c>
      <c r="B327" s="28" t="s">
        <v>653</v>
      </c>
      <c r="C327" s="32">
        <v>44993.0</v>
      </c>
      <c r="D327" s="22" t="s">
        <v>654</v>
      </c>
      <c r="E327" s="3">
        <v>0.0</v>
      </c>
      <c r="F327" s="3">
        <v>457.0</v>
      </c>
      <c r="G327" s="3">
        <v>0.0</v>
      </c>
      <c r="H327" s="3">
        <v>0.0</v>
      </c>
      <c r="I327" s="3">
        <v>43.0</v>
      </c>
      <c r="J327" s="3">
        <v>184.0</v>
      </c>
      <c r="K327" s="3">
        <v>0.0</v>
      </c>
      <c r="L327" s="3">
        <v>0.0</v>
      </c>
      <c r="M327" s="3">
        <v>18.0</v>
      </c>
      <c r="N327" s="3">
        <v>105.0</v>
      </c>
      <c r="O327" s="3">
        <v>0.0</v>
      </c>
      <c r="P327" s="3">
        <v>0.0</v>
      </c>
      <c r="Q327" s="3">
        <v>9.0</v>
      </c>
      <c r="R327" s="3">
        <v>62.0</v>
      </c>
      <c r="S327" s="3">
        <v>0.0</v>
      </c>
      <c r="T327" s="3">
        <v>0.0</v>
      </c>
      <c r="U327" s="3">
        <v>7.0</v>
      </c>
      <c r="V327" s="3">
        <v>39.0</v>
      </c>
      <c r="W327" s="3">
        <v>0.0</v>
      </c>
      <c r="X327" s="3">
        <v>0.0</v>
      </c>
      <c r="Y327" s="3">
        <v>2.0</v>
      </c>
      <c r="Z327" s="3">
        <v>31.0</v>
      </c>
      <c r="AA327" s="3">
        <v>0.0</v>
      </c>
      <c r="AB327" s="3">
        <v>0.0</v>
      </c>
      <c r="AC327" s="3">
        <v>2.0</v>
      </c>
      <c r="AD327" s="3">
        <v>21.0</v>
      </c>
      <c r="AE327" s="3">
        <v>0.0</v>
      </c>
      <c r="AF327" s="3">
        <v>0.0</v>
      </c>
      <c r="AG327" s="3">
        <v>5.0</v>
      </c>
      <c r="AH327" s="3">
        <v>15.0</v>
      </c>
      <c r="AI327" s="3">
        <v>0.0</v>
      </c>
      <c r="AJ327" s="3">
        <v>0.0</v>
      </c>
      <c r="AK327" s="3">
        <v>0.0</v>
      </c>
    </row>
    <row r="328">
      <c r="A328" s="10">
        <f t="shared" si="1"/>
        <v>324</v>
      </c>
      <c r="B328" s="28" t="s">
        <v>655</v>
      </c>
      <c r="C328" s="32">
        <v>44993.0</v>
      </c>
      <c r="D328" s="22" t="s">
        <v>656</v>
      </c>
      <c r="E328" s="3">
        <v>0.0</v>
      </c>
      <c r="F328" s="3">
        <v>431.0</v>
      </c>
      <c r="G328" s="3">
        <v>0.0</v>
      </c>
      <c r="H328" s="3">
        <v>21.0</v>
      </c>
      <c r="I328" s="3">
        <v>48.0</v>
      </c>
      <c r="J328" s="3">
        <v>181.0</v>
      </c>
      <c r="K328" s="3">
        <v>0.0</v>
      </c>
      <c r="L328" s="3">
        <v>1.0</v>
      </c>
      <c r="M328" s="3">
        <v>20.0</v>
      </c>
      <c r="N328" s="3">
        <v>107.0</v>
      </c>
      <c r="O328" s="3">
        <v>0.0</v>
      </c>
      <c r="P328" s="3">
        <v>0.0</v>
      </c>
      <c r="Q328" s="3">
        <v>7.0</v>
      </c>
      <c r="R328" s="3">
        <v>60.0</v>
      </c>
      <c r="S328" s="3">
        <v>0.0</v>
      </c>
      <c r="T328" s="3">
        <v>0.0</v>
      </c>
      <c r="U328" s="3">
        <v>9.0</v>
      </c>
      <c r="V328" s="3">
        <v>37.0</v>
      </c>
      <c r="W328" s="3">
        <v>0.0</v>
      </c>
      <c r="X328" s="3">
        <v>0.0</v>
      </c>
      <c r="Y328" s="3">
        <v>4.0</v>
      </c>
      <c r="Z328" s="3">
        <v>31.0</v>
      </c>
      <c r="AA328" s="3">
        <v>0.0</v>
      </c>
      <c r="AB328" s="3">
        <v>0.0</v>
      </c>
      <c r="AC328" s="3">
        <v>2.0</v>
      </c>
      <c r="AD328" s="3">
        <v>0.0</v>
      </c>
      <c r="AE328" s="3">
        <v>0.0</v>
      </c>
      <c r="AF328" s="3">
        <v>20.0</v>
      </c>
      <c r="AG328" s="3">
        <v>6.0</v>
      </c>
      <c r="AH328" s="3">
        <v>15.0</v>
      </c>
      <c r="AI328" s="3">
        <v>0.0</v>
      </c>
      <c r="AJ328" s="3">
        <v>0.0</v>
      </c>
      <c r="AK328" s="3">
        <v>0.0</v>
      </c>
    </row>
    <row r="329">
      <c r="A329" s="10">
        <f t="shared" si="1"/>
        <v>325</v>
      </c>
      <c r="B329" s="28" t="s">
        <v>657</v>
      </c>
      <c r="C329" s="32">
        <v>44993.0</v>
      </c>
      <c r="D329" s="22" t="s">
        <v>658</v>
      </c>
      <c r="E329" s="3">
        <v>0.0</v>
      </c>
      <c r="F329" s="3">
        <v>460.0</v>
      </c>
      <c r="G329" s="3">
        <v>0.0</v>
      </c>
      <c r="H329" s="3">
        <v>0.0</v>
      </c>
      <c r="I329" s="3">
        <v>40.0</v>
      </c>
      <c r="J329" s="3">
        <v>184.0</v>
      </c>
      <c r="K329" s="3">
        <v>0.0</v>
      </c>
      <c r="L329" s="3">
        <v>0.0</v>
      </c>
      <c r="M329" s="3">
        <v>18.0</v>
      </c>
      <c r="N329" s="3">
        <v>107.0</v>
      </c>
      <c r="O329" s="3">
        <v>0.0</v>
      </c>
      <c r="P329" s="3">
        <v>0.0</v>
      </c>
      <c r="Q329" s="3">
        <v>7.0</v>
      </c>
      <c r="R329" s="3">
        <v>62.0</v>
      </c>
      <c r="S329" s="3">
        <v>0.0</v>
      </c>
      <c r="T329" s="3">
        <v>0.0</v>
      </c>
      <c r="U329" s="3">
        <v>7.0</v>
      </c>
      <c r="V329" s="3">
        <v>38.0</v>
      </c>
      <c r="W329" s="3">
        <v>0.0</v>
      </c>
      <c r="X329" s="3">
        <v>0.0</v>
      </c>
      <c r="Y329" s="3">
        <v>3.0</v>
      </c>
      <c r="Z329" s="3">
        <v>33.0</v>
      </c>
      <c r="AA329" s="3">
        <v>0.0</v>
      </c>
      <c r="AB329" s="3">
        <v>0.0</v>
      </c>
      <c r="AC329" s="3">
        <v>0.0</v>
      </c>
      <c r="AD329" s="3">
        <v>21.0</v>
      </c>
      <c r="AE329" s="3">
        <v>0.0</v>
      </c>
      <c r="AF329" s="3">
        <v>0.0</v>
      </c>
      <c r="AG329" s="3">
        <v>5.0</v>
      </c>
      <c r="AH329" s="3">
        <v>15.0</v>
      </c>
      <c r="AI329" s="3">
        <v>0.0</v>
      </c>
      <c r="AJ329" s="3">
        <v>0.0</v>
      </c>
      <c r="AK329" s="3">
        <v>0.0</v>
      </c>
    </row>
    <row r="330">
      <c r="A330" s="10">
        <f t="shared" si="1"/>
        <v>326</v>
      </c>
      <c r="B330" s="28" t="s">
        <v>659</v>
      </c>
      <c r="C330" s="32">
        <v>44993.0</v>
      </c>
      <c r="D330" s="22" t="s">
        <v>660</v>
      </c>
      <c r="E330" s="3">
        <v>0.0</v>
      </c>
      <c r="F330" s="3">
        <v>460.0</v>
      </c>
      <c r="G330" s="3">
        <v>0.0</v>
      </c>
      <c r="H330" s="3">
        <v>0.0</v>
      </c>
      <c r="I330" s="3">
        <v>40.0</v>
      </c>
      <c r="J330" s="3">
        <v>183.0</v>
      </c>
      <c r="K330" s="3">
        <v>0.0</v>
      </c>
      <c r="L330" s="3">
        <v>0.0</v>
      </c>
      <c r="M330" s="3">
        <v>19.0</v>
      </c>
      <c r="N330" s="3">
        <v>108.0</v>
      </c>
      <c r="O330" s="3">
        <v>0.0</v>
      </c>
      <c r="P330" s="3">
        <v>0.0</v>
      </c>
      <c r="Q330" s="3">
        <v>6.0</v>
      </c>
      <c r="R330" s="3">
        <v>63.0</v>
      </c>
      <c r="S330" s="3">
        <v>0.0</v>
      </c>
      <c r="T330" s="3">
        <v>0.0</v>
      </c>
      <c r="U330" s="3">
        <v>6.0</v>
      </c>
      <c r="V330" s="3">
        <v>37.0</v>
      </c>
      <c r="W330" s="3">
        <v>0.0</v>
      </c>
      <c r="X330" s="3">
        <v>0.0</v>
      </c>
      <c r="Y330" s="3">
        <v>4.0</v>
      </c>
      <c r="Z330" s="3">
        <v>32.0</v>
      </c>
      <c r="AA330" s="3">
        <v>0.0</v>
      </c>
      <c r="AB330" s="3">
        <v>0.0</v>
      </c>
      <c r="AC330" s="3">
        <v>1.0</v>
      </c>
      <c r="AD330" s="3">
        <v>22.0</v>
      </c>
      <c r="AE330" s="3">
        <v>0.0</v>
      </c>
      <c r="AF330" s="3">
        <v>0.0</v>
      </c>
      <c r="AG330" s="3">
        <v>4.0</v>
      </c>
      <c r="AH330" s="3">
        <v>15.0</v>
      </c>
      <c r="AI330" s="3">
        <v>0.0</v>
      </c>
      <c r="AJ330" s="3">
        <v>0.0</v>
      </c>
      <c r="AK330" s="3">
        <v>0.0</v>
      </c>
    </row>
    <row r="331">
      <c r="A331" s="10">
        <f t="shared" si="1"/>
        <v>327</v>
      </c>
      <c r="B331" s="28" t="s">
        <v>661</v>
      </c>
      <c r="C331" s="32">
        <v>44993.0</v>
      </c>
      <c r="D331" s="22" t="s">
        <v>662</v>
      </c>
      <c r="E331" s="3">
        <v>0.0</v>
      </c>
      <c r="F331" s="3">
        <v>445.0</v>
      </c>
      <c r="G331" s="3">
        <v>0.0</v>
      </c>
      <c r="H331" s="3">
        <v>0.0</v>
      </c>
      <c r="I331" s="3">
        <v>55.0</v>
      </c>
      <c r="J331" s="3">
        <v>177.0</v>
      </c>
      <c r="K331" s="3">
        <v>0.0</v>
      </c>
      <c r="L331" s="3">
        <v>0.0</v>
      </c>
      <c r="M331" s="3">
        <v>25.0</v>
      </c>
      <c r="N331" s="3">
        <v>105.0</v>
      </c>
      <c r="O331" s="3">
        <v>0.0</v>
      </c>
      <c r="P331" s="3">
        <v>0.0</v>
      </c>
      <c r="Q331" s="3">
        <v>9.0</v>
      </c>
      <c r="R331" s="3">
        <v>58.0</v>
      </c>
      <c r="S331" s="3">
        <v>0.0</v>
      </c>
      <c r="T331" s="3">
        <v>0.0</v>
      </c>
      <c r="U331" s="3">
        <v>11.0</v>
      </c>
      <c r="V331" s="3">
        <v>37.0</v>
      </c>
      <c r="W331" s="3">
        <v>0.0</v>
      </c>
      <c r="X331" s="3">
        <v>0.0</v>
      </c>
      <c r="Y331" s="3">
        <v>4.0</v>
      </c>
      <c r="Z331" s="3">
        <v>33.0</v>
      </c>
      <c r="AA331" s="3">
        <v>0.0</v>
      </c>
      <c r="AB331" s="3">
        <v>0.0</v>
      </c>
      <c r="AC331" s="3">
        <v>0.0</v>
      </c>
      <c r="AD331" s="3">
        <v>20.0</v>
      </c>
      <c r="AE331" s="3">
        <v>0.0</v>
      </c>
      <c r="AF331" s="3">
        <v>0.0</v>
      </c>
      <c r="AG331" s="3">
        <v>6.0</v>
      </c>
      <c r="AH331" s="3">
        <v>15.0</v>
      </c>
      <c r="AI331" s="3">
        <v>0.0</v>
      </c>
      <c r="AJ331" s="3">
        <v>0.0</v>
      </c>
      <c r="AK331" s="3">
        <v>0.0</v>
      </c>
    </row>
    <row r="332">
      <c r="A332" s="10">
        <f t="shared" si="1"/>
        <v>328</v>
      </c>
      <c r="B332" s="28" t="s">
        <v>663</v>
      </c>
      <c r="C332" s="32">
        <v>44993.0</v>
      </c>
      <c r="D332" s="22" t="s">
        <v>664</v>
      </c>
      <c r="E332" s="3">
        <v>0.0</v>
      </c>
      <c r="F332" s="3">
        <v>461.0</v>
      </c>
      <c r="G332" s="3">
        <v>0.0</v>
      </c>
      <c r="H332" s="3">
        <v>0.0</v>
      </c>
      <c r="I332" s="3">
        <v>39.0</v>
      </c>
      <c r="J332" s="3">
        <v>183.0</v>
      </c>
      <c r="K332" s="3">
        <v>0.0</v>
      </c>
      <c r="L332" s="3">
        <v>0.0</v>
      </c>
      <c r="M332" s="3">
        <v>19.0</v>
      </c>
      <c r="N332" s="3">
        <v>107.0</v>
      </c>
      <c r="O332" s="3">
        <v>0.0</v>
      </c>
      <c r="P332" s="3">
        <v>0.0</v>
      </c>
      <c r="Q332" s="3">
        <v>7.0</v>
      </c>
      <c r="R332" s="3">
        <v>63.0</v>
      </c>
      <c r="S332" s="3">
        <v>0.0</v>
      </c>
      <c r="T332" s="3">
        <v>0.0</v>
      </c>
      <c r="U332" s="3">
        <v>6.0</v>
      </c>
      <c r="V332" s="3">
        <v>39.0</v>
      </c>
      <c r="W332" s="3">
        <v>0.0</v>
      </c>
      <c r="X332" s="3">
        <v>0.0</v>
      </c>
      <c r="Y332" s="3">
        <v>2.0</v>
      </c>
      <c r="Z332" s="3">
        <v>33.0</v>
      </c>
      <c r="AA332" s="3">
        <v>0.0</v>
      </c>
      <c r="AB332" s="3">
        <v>0.0</v>
      </c>
      <c r="AC332" s="3">
        <v>0.0</v>
      </c>
      <c r="AD332" s="3">
        <v>21.0</v>
      </c>
      <c r="AE332" s="3">
        <v>0.0</v>
      </c>
      <c r="AF332" s="3">
        <v>0.0</v>
      </c>
      <c r="AG332" s="3">
        <v>5.0</v>
      </c>
      <c r="AH332" s="3">
        <v>15.0</v>
      </c>
      <c r="AI332" s="3">
        <v>0.0</v>
      </c>
      <c r="AJ332" s="3">
        <v>0.0</v>
      </c>
      <c r="AK332" s="3">
        <v>0.0</v>
      </c>
    </row>
    <row r="333">
      <c r="A333" s="10">
        <f t="shared" si="1"/>
        <v>329</v>
      </c>
      <c r="B333" s="28" t="s">
        <v>665</v>
      </c>
      <c r="C333" s="32">
        <v>44993.0</v>
      </c>
      <c r="D333" s="22" t="s">
        <v>666</v>
      </c>
      <c r="E333" s="3">
        <v>0.0</v>
      </c>
      <c r="F333" s="3">
        <v>429.0</v>
      </c>
      <c r="G333" s="3">
        <v>0.0</v>
      </c>
      <c r="H333" s="3">
        <v>2.0</v>
      </c>
      <c r="I333" s="3">
        <v>69.0</v>
      </c>
      <c r="J333" s="3">
        <v>180.0</v>
      </c>
      <c r="K333" s="3">
        <v>0.0</v>
      </c>
      <c r="L333" s="3">
        <v>2.0</v>
      </c>
      <c r="M333" s="3">
        <v>20.0</v>
      </c>
      <c r="N333" s="3">
        <v>90.0</v>
      </c>
      <c r="O333" s="3">
        <v>0.0</v>
      </c>
      <c r="P333" s="3">
        <v>0.0</v>
      </c>
      <c r="Q333" s="3">
        <v>24.0</v>
      </c>
      <c r="R333" s="3">
        <v>55.0</v>
      </c>
      <c r="S333" s="3">
        <v>0.0</v>
      </c>
      <c r="T333" s="3">
        <v>0.0</v>
      </c>
      <c r="U333" s="3">
        <v>14.0</v>
      </c>
      <c r="V333" s="3">
        <v>38.0</v>
      </c>
      <c r="W333" s="3">
        <v>0.0</v>
      </c>
      <c r="X333" s="3">
        <v>0.0</v>
      </c>
      <c r="Y333" s="3">
        <v>3.0</v>
      </c>
      <c r="Z333" s="3">
        <v>30.0</v>
      </c>
      <c r="AA333" s="3">
        <v>0.0</v>
      </c>
      <c r="AB333" s="3">
        <v>0.0</v>
      </c>
      <c r="AC333" s="3">
        <v>3.0</v>
      </c>
      <c r="AD333" s="3">
        <v>22.0</v>
      </c>
      <c r="AE333" s="3">
        <v>0.0</v>
      </c>
      <c r="AF333" s="3">
        <v>0.0</v>
      </c>
      <c r="AG333" s="3">
        <v>4.0</v>
      </c>
      <c r="AH333" s="3">
        <v>14.0</v>
      </c>
      <c r="AI333" s="3">
        <v>0.0</v>
      </c>
      <c r="AJ333" s="3">
        <v>0.0</v>
      </c>
      <c r="AK333" s="3">
        <v>1.0</v>
      </c>
    </row>
    <row r="334">
      <c r="A334" s="10">
        <f t="shared" si="1"/>
        <v>330</v>
      </c>
      <c r="B334" s="28" t="s">
        <v>667</v>
      </c>
      <c r="C334" s="32">
        <v>44993.0</v>
      </c>
      <c r="D334" s="22" t="s">
        <v>668</v>
      </c>
      <c r="E334" s="3">
        <v>0.0</v>
      </c>
      <c r="F334" s="3">
        <v>441.0</v>
      </c>
      <c r="G334" s="3">
        <v>0.0</v>
      </c>
      <c r="H334" s="3">
        <v>0.0</v>
      </c>
      <c r="I334" s="3">
        <v>59.0</v>
      </c>
      <c r="J334" s="3">
        <v>179.0</v>
      </c>
      <c r="K334" s="3">
        <v>0.0</v>
      </c>
      <c r="L334" s="3">
        <v>0.0</v>
      </c>
      <c r="M334" s="3">
        <v>23.0</v>
      </c>
      <c r="N334" s="3">
        <v>105.0</v>
      </c>
      <c r="O334" s="3">
        <v>0.0</v>
      </c>
      <c r="P334" s="3">
        <v>0.0</v>
      </c>
      <c r="Q334" s="3">
        <v>9.0</v>
      </c>
      <c r="R334" s="3">
        <v>59.0</v>
      </c>
      <c r="S334" s="3">
        <v>0.0</v>
      </c>
      <c r="T334" s="3">
        <v>0.0</v>
      </c>
      <c r="U334" s="3">
        <v>10.0</v>
      </c>
      <c r="V334" s="3">
        <v>33.0</v>
      </c>
      <c r="W334" s="3">
        <v>0.0</v>
      </c>
      <c r="X334" s="3">
        <v>0.0</v>
      </c>
      <c r="Y334" s="3">
        <v>8.0</v>
      </c>
      <c r="Z334" s="3">
        <v>29.0</v>
      </c>
      <c r="AA334" s="3">
        <v>0.0</v>
      </c>
      <c r="AB334" s="3">
        <v>0.0</v>
      </c>
      <c r="AC334" s="3">
        <v>4.0</v>
      </c>
      <c r="AD334" s="3">
        <v>21.0</v>
      </c>
      <c r="AE334" s="3">
        <v>0.0</v>
      </c>
      <c r="AF334" s="3">
        <v>0.0</v>
      </c>
      <c r="AG334" s="3">
        <v>5.0</v>
      </c>
      <c r="AH334" s="3">
        <v>15.0</v>
      </c>
      <c r="AI334" s="3">
        <v>0.0</v>
      </c>
      <c r="AJ334" s="3">
        <v>0.0</v>
      </c>
      <c r="AK334" s="3">
        <v>0.0</v>
      </c>
    </row>
    <row r="335">
      <c r="A335" s="10">
        <f t="shared" si="1"/>
        <v>331</v>
      </c>
      <c r="B335" s="28" t="s">
        <v>669</v>
      </c>
      <c r="C335" s="32">
        <v>44993.0</v>
      </c>
      <c r="D335" s="22" t="s">
        <v>670</v>
      </c>
      <c r="E335" s="3">
        <v>0.0</v>
      </c>
      <c r="F335" s="3">
        <v>427.0</v>
      </c>
      <c r="G335" s="3">
        <v>0.0</v>
      </c>
      <c r="H335" s="3">
        <v>0.0</v>
      </c>
      <c r="I335" s="3">
        <v>73.0</v>
      </c>
      <c r="J335" s="3">
        <v>176.0</v>
      </c>
      <c r="K335" s="3">
        <v>0.0</v>
      </c>
      <c r="L335" s="3">
        <v>0.0</v>
      </c>
      <c r="M335" s="3">
        <v>26.0</v>
      </c>
      <c r="N335" s="3">
        <v>96.0</v>
      </c>
      <c r="O335" s="3">
        <v>0.0</v>
      </c>
      <c r="P335" s="3">
        <v>0.0</v>
      </c>
      <c r="Q335" s="3">
        <v>18.0</v>
      </c>
      <c r="R335" s="3">
        <v>59.0</v>
      </c>
      <c r="S335" s="3">
        <v>0.0</v>
      </c>
      <c r="T335" s="3">
        <v>0.0</v>
      </c>
      <c r="U335" s="3">
        <v>10.0</v>
      </c>
      <c r="V335" s="3">
        <v>34.0</v>
      </c>
      <c r="W335" s="3">
        <v>0.0</v>
      </c>
      <c r="X335" s="3">
        <v>0.0</v>
      </c>
      <c r="Y335" s="3">
        <v>7.0</v>
      </c>
      <c r="Z335" s="3">
        <v>29.0</v>
      </c>
      <c r="AA335" s="3">
        <v>0.0</v>
      </c>
      <c r="AB335" s="3">
        <v>0.0</v>
      </c>
      <c r="AC335" s="3">
        <v>4.0</v>
      </c>
      <c r="AD335" s="3">
        <v>21.0</v>
      </c>
      <c r="AE335" s="3">
        <v>0.0</v>
      </c>
      <c r="AF335" s="3">
        <v>0.0</v>
      </c>
      <c r="AG335" s="3">
        <v>5.0</v>
      </c>
      <c r="AH335" s="3">
        <v>12.0</v>
      </c>
      <c r="AI335" s="3">
        <v>0.0</v>
      </c>
      <c r="AJ335" s="3">
        <v>0.0</v>
      </c>
      <c r="AK335" s="3">
        <v>3.0</v>
      </c>
    </row>
    <row r="336">
      <c r="A336" s="10">
        <f t="shared" si="1"/>
        <v>332</v>
      </c>
      <c r="B336" s="28" t="s">
        <v>671</v>
      </c>
      <c r="C336" s="32">
        <v>44993.0</v>
      </c>
      <c r="D336" s="22" t="s">
        <v>672</v>
      </c>
      <c r="E336" s="3">
        <v>0.0</v>
      </c>
      <c r="F336" s="3">
        <v>449.0</v>
      </c>
      <c r="G336" s="3">
        <v>0.0</v>
      </c>
      <c r="H336" s="3">
        <v>0.0</v>
      </c>
      <c r="I336" s="3">
        <v>51.0</v>
      </c>
      <c r="J336" s="3">
        <v>182.0</v>
      </c>
      <c r="K336" s="3">
        <v>0.0</v>
      </c>
      <c r="L336" s="3">
        <v>0.0</v>
      </c>
      <c r="M336" s="3">
        <v>20.0</v>
      </c>
      <c r="N336" s="3">
        <v>99.0</v>
      </c>
      <c r="O336" s="3">
        <v>0.0</v>
      </c>
      <c r="P336" s="3">
        <v>0.0</v>
      </c>
      <c r="Q336" s="3">
        <v>15.0</v>
      </c>
      <c r="R336" s="3">
        <v>62.0</v>
      </c>
      <c r="S336" s="3">
        <v>0.0</v>
      </c>
      <c r="T336" s="3">
        <v>0.0</v>
      </c>
      <c r="U336" s="3">
        <v>7.0</v>
      </c>
      <c r="V336" s="3">
        <v>38.0</v>
      </c>
      <c r="W336" s="3">
        <v>0.0</v>
      </c>
      <c r="X336" s="3">
        <v>0.0</v>
      </c>
      <c r="Y336" s="3">
        <v>3.0</v>
      </c>
      <c r="Z336" s="3">
        <v>31.0</v>
      </c>
      <c r="AA336" s="3">
        <v>0.0</v>
      </c>
      <c r="AB336" s="3">
        <v>0.0</v>
      </c>
      <c r="AC336" s="3">
        <v>2.0</v>
      </c>
      <c r="AD336" s="3">
        <v>22.0</v>
      </c>
      <c r="AE336" s="3">
        <v>0.0</v>
      </c>
      <c r="AF336" s="3">
        <v>0.0</v>
      </c>
      <c r="AG336" s="3">
        <v>4.0</v>
      </c>
      <c r="AH336" s="3">
        <v>15.0</v>
      </c>
      <c r="AI336" s="3">
        <v>0.0</v>
      </c>
      <c r="AJ336" s="3">
        <v>0.0</v>
      </c>
      <c r="AK336" s="3">
        <v>0.0</v>
      </c>
    </row>
    <row r="337">
      <c r="A337" s="10">
        <f t="shared" si="1"/>
        <v>333</v>
      </c>
      <c r="B337" s="28" t="s">
        <v>673</v>
      </c>
      <c r="C337" s="32">
        <v>44993.0</v>
      </c>
      <c r="D337" s="22" t="s">
        <v>674</v>
      </c>
      <c r="E337" s="3">
        <v>0.0</v>
      </c>
      <c r="F337" s="3">
        <v>450.0</v>
      </c>
      <c r="G337" s="3">
        <v>0.0</v>
      </c>
      <c r="H337" s="3">
        <v>0.0</v>
      </c>
      <c r="I337" s="3">
        <v>50.0</v>
      </c>
      <c r="J337" s="3">
        <v>183.0</v>
      </c>
      <c r="K337" s="3">
        <v>0.0</v>
      </c>
      <c r="L337" s="3">
        <v>0.0</v>
      </c>
      <c r="M337" s="3">
        <v>19.0</v>
      </c>
      <c r="N337" s="3">
        <v>100.0</v>
      </c>
      <c r="O337" s="3">
        <v>0.0</v>
      </c>
      <c r="P337" s="3">
        <v>0.0</v>
      </c>
      <c r="Q337" s="3">
        <v>14.0</v>
      </c>
      <c r="R337" s="3">
        <v>62.0</v>
      </c>
      <c r="S337" s="3">
        <v>0.0</v>
      </c>
      <c r="T337" s="3">
        <v>0.0</v>
      </c>
      <c r="U337" s="3">
        <v>7.0</v>
      </c>
      <c r="V337" s="3">
        <v>37.0</v>
      </c>
      <c r="W337" s="3">
        <v>0.0</v>
      </c>
      <c r="X337" s="3">
        <v>0.0</v>
      </c>
      <c r="Y337" s="3">
        <v>4.0</v>
      </c>
      <c r="Z337" s="3">
        <v>32.0</v>
      </c>
      <c r="AA337" s="3">
        <v>0.0</v>
      </c>
      <c r="AB337" s="3">
        <v>0.0</v>
      </c>
      <c r="AC337" s="3">
        <v>1.0</v>
      </c>
      <c r="AD337" s="3">
        <v>21.0</v>
      </c>
      <c r="AE337" s="3">
        <v>0.0</v>
      </c>
      <c r="AF337" s="3">
        <v>0.0</v>
      </c>
      <c r="AG337" s="3">
        <v>5.0</v>
      </c>
      <c r="AH337" s="3">
        <v>15.0</v>
      </c>
      <c r="AI337" s="3">
        <v>0.0</v>
      </c>
      <c r="AJ337" s="3">
        <v>0.0</v>
      </c>
      <c r="AK337" s="3">
        <v>0.0</v>
      </c>
    </row>
    <row r="338">
      <c r="A338" s="10">
        <f t="shared" si="1"/>
        <v>334</v>
      </c>
      <c r="B338" s="28" t="s">
        <v>675</v>
      </c>
      <c r="C338" s="32">
        <v>44994.0</v>
      </c>
      <c r="D338" s="22" t="s">
        <v>676</v>
      </c>
      <c r="E338" s="3">
        <v>0.0</v>
      </c>
      <c r="F338" s="3">
        <v>453.0</v>
      </c>
      <c r="G338" s="3">
        <v>0.0</v>
      </c>
      <c r="H338" s="3">
        <v>0.0</v>
      </c>
      <c r="I338" s="3">
        <v>47.0</v>
      </c>
      <c r="J338" s="3">
        <v>184.0</v>
      </c>
      <c r="K338" s="3">
        <v>0.0</v>
      </c>
      <c r="L338" s="3">
        <v>0.0</v>
      </c>
      <c r="M338" s="3">
        <v>17.0</v>
      </c>
      <c r="N338" s="3">
        <v>103.0</v>
      </c>
      <c r="O338" s="3">
        <v>0.0</v>
      </c>
      <c r="P338" s="3">
        <v>0.0</v>
      </c>
      <c r="Q338" s="3">
        <v>11.0</v>
      </c>
      <c r="R338" s="3">
        <v>63.0</v>
      </c>
      <c r="S338" s="3">
        <v>0.0</v>
      </c>
      <c r="T338" s="3">
        <v>0.0</v>
      </c>
      <c r="U338" s="3">
        <v>6.0</v>
      </c>
      <c r="V338" s="3">
        <v>40.0</v>
      </c>
      <c r="W338" s="3">
        <v>0.0</v>
      </c>
      <c r="X338" s="3">
        <v>0.0</v>
      </c>
      <c r="Y338" s="3">
        <v>1.0</v>
      </c>
      <c r="Z338" s="3">
        <v>33.0</v>
      </c>
      <c r="AA338" s="3">
        <v>0.0</v>
      </c>
      <c r="AB338" s="3">
        <v>0.0</v>
      </c>
      <c r="AC338" s="3">
        <v>0.0</v>
      </c>
      <c r="AD338" s="3">
        <v>22.0</v>
      </c>
      <c r="AE338" s="3">
        <v>0.0</v>
      </c>
      <c r="AF338" s="3">
        <v>0.0</v>
      </c>
      <c r="AG338" s="3">
        <v>5.0</v>
      </c>
      <c r="AH338" s="3">
        <v>8.0</v>
      </c>
      <c r="AI338" s="3">
        <v>0.0</v>
      </c>
      <c r="AJ338" s="3">
        <v>0.0</v>
      </c>
      <c r="AK338" s="3">
        <v>7.0</v>
      </c>
    </row>
    <row r="339">
      <c r="A339" s="10">
        <f t="shared" si="1"/>
        <v>335</v>
      </c>
      <c r="B339" s="28" t="s">
        <v>677</v>
      </c>
      <c r="C339" s="32">
        <v>44994.0</v>
      </c>
      <c r="D339" s="22" t="s">
        <v>456</v>
      </c>
      <c r="E339" s="3">
        <v>0.0</v>
      </c>
      <c r="F339" s="3">
        <v>432.0</v>
      </c>
      <c r="G339" s="3">
        <v>0.0</v>
      </c>
      <c r="H339" s="3">
        <v>20.0</v>
      </c>
      <c r="I339" s="3">
        <v>48.0</v>
      </c>
      <c r="J339" s="3">
        <v>184.0</v>
      </c>
      <c r="K339" s="3">
        <v>0.0</v>
      </c>
      <c r="L339" s="3">
        <v>0.0</v>
      </c>
      <c r="M339" s="3">
        <v>17.0</v>
      </c>
      <c r="N339" s="3">
        <v>108.0</v>
      </c>
      <c r="O339" s="3">
        <v>0.0</v>
      </c>
      <c r="P339" s="3">
        <v>0.0</v>
      </c>
      <c r="Q339" s="3">
        <v>6.0</v>
      </c>
      <c r="R339" s="3">
        <v>62.0</v>
      </c>
      <c r="S339" s="3">
        <v>0.0</v>
      </c>
      <c r="T339" s="3">
        <v>0.0</v>
      </c>
      <c r="U339" s="3">
        <v>7.0</v>
      </c>
      <c r="V339" s="3">
        <v>39.0</v>
      </c>
      <c r="W339" s="3">
        <v>0.0</v>
      </c>
      <c r="X339" s="3">
        <v>0.0</v>
      </c>
      <c r="Y339" s="3">
        <v>2.0</v>
      </c>
      <c r="Z339" s="3">
        <v>32.0</v>
      </c>
      <c r="AA339" s="3">
        <v>0.0</v>
      </c>
      <c r="AB339" s="3">
        <v>0.0</v>
      </c>
      <c r="AC339" s="3">
        <v>1.0</v>
      </c>
      <c r="AD339" s="3">
        <v>0.0</v>
      </c>
      <c r="AE339" s="3">
        <v>0.0</v>
      </c>
      <c r="AF339" s="3">
        <v>20.0</v>
      </c>
      <c r="AG339" s="3">
        <v>7.0</v>
      </c>
      <c r="AH339" s="3">
        <v>7.0</v>
      </c>
      <c r="AI339" s="3">
        <v>0.0</v>
      </c>
      <c r="AJ339" s="3">
        <v>0.0</v>
      </c>
      <c r="AK339" s="3">
        <v>8.0</v>
      </c>
    </row>
    <row r="340">
      <c r="A340" s="10">
        <f t="shared" si="1"/>
        <v>336</v>
      </c>
      <c r="B340" s="28" t="s">
        <v>678</v>
      </c>
      <c r="C340" s="32">
        <v>44994.0</v>
      </c>
      <c r="D340" s="22" t="s">
        <v>679</v>
      </c>
      <c r="E340" s="3">
        <v>0.0</v>
      </c>
      <c r="F340" s="3">
        <v>432.0</v>
      </c>
      <c r="G340" s="3">
        <v>0.0</v>
      </c>
      <c r="H340" s="3">
        <v>19.0</v>
      </c>
      <c r="I340" s="3">
        <v>49.0</v>
      </c>
      <c r="J340" s="3">
        <v>185.0</v>
      </c>
      <c r="K340" s="3">
        <v>0.0</v>
      </c>
      <c r="L340" s="3">
        <v>1.0</v>
      </c>
      <c r="M340" s="3">
        <v>15.0</v>
      </c>
      <c r="N340" s="3">
        <v>104.0</v>
      </c>
      <c r="O340" s="3">
        <v>0.0</v>
      </c>
      <c r="P340" s="3">
        <v>0.0</v>
      </c>
      <c r="Q340" s="3">
        <v>10.0</v>
      </c>
      <c r="R340" s="3">
        <v>63.0</v>
      </c>
      <c r="S340" s="3">
        <v>0.0</v>
      </c>
      <c r="T340" s="3">
        <v>0.0</v>
      </c>
      <c r="U340" s="3">
        <v>6.0</v>
      </c>
      <c r="V340" s="3">
        <v>41.0</v>
      </c>
      <c r="W340" s="3">
        <v>0.0</v>
      </c>
      <c r="X340" s="3">
        <v>0.0</v>
      </c>
      <c r="Y340" s="3">
        <v>0.0</v>
      </c>
      <c r="Z340" s="3">
        <v>31.0</v>
      </c>
      <c r="AA340" s="3">
        <v>0.0</v>
      </c>
      <c r="AB340" s="3">
        <v>0.0</v>
      </c>
      <c r="AC340" s="3">
        <v>2.0</v>
      </c>
      <c r="AD340" s="3">
        <v>1.0</v>
      </c>
      <c r="AE340" s="3">
        <v>0.0</v>
      </c>
      <c r="AF340" s="3">
        <v>18.0</v>
      </c>
      <c r="AG340" s="3">
        <v>8.0</v>
      </c>
      <c r="AH340" s="3">
        <v>7.0</v>
      </c>
      <c r="AI340" s="3">
        <v>0.0</v>
      </c>
      <c r="AJ340" s="3">
        <v>0.0</v>
      </c>
      <c r="AK340" s="3">
        <v>8.0</v>
      </c>
    </row>
    <row r="341">
      <c r="A341" s="10">
        <f t="shared" si="1"/>
        <v>337</v>
      </c>
      <c r="B341" s="28" t="s">
        <v>680</v>
      </c>
      <c r="C341" s="32">
        <v>44994.0</v>
      </c>
      <c r="D341" s="22" t="s">
        <v>681</v>
      </c>
      <c r="E341" s="3">
        <v>1.0</v>
      </c>
      <c r="F341" s="3">
        <v>203.0</v>
      </c>
      <c r="G341" s="3">
        <v>246.0</v>
      </c>
      <c r="H341" s="3">
        <v>0.0</v>
      </c>
      <c r="I341" s="3">
        <v>51.0</v>
      </c>
      <c r="J341" s="3">
        <v>5.0</v>
      </c>
      <c r="K341" s="3">
        <v>184.0</v>
      </c>
      <c r="L341" s="3">
        <v>0.0</v>
      </c>
      <c r="M341" s="3">
        <v>12.0</v>
      </c>
      <c r="N341" s="3">
        <v>99.0</v>
      </c>
      <c r="O341" s="3">
        <v>0.0</v>
      </c>
      <c r="P341" s="3">
        <v>0.0</v>
      </c>
      <c r="Q341" s="3">
        <v>15.0</v>
      </c>
      <c r="R341" s="3">
        <v>62.0</v>
      </c>
      <c r="S341" s="3">
        <v>1.0</v>
      </c>
      <c r="T341" s="3">
        <v>0.0</v>
      </c>
      <c r="U341" s="3">
        <v>6.0</v>
      </c>
      <c r="V341" s="3">
        <v>1.0</v>
      </c>
      <c r="W341" s="3">
        <v>37.0</v>
      </c>
      <c r="X341" s="3">
        <v>0.0</v>
      </c>
      <c r="Y341" s="3">
        <v>3.0</v>
      </c>
      <c r="Z341" s="3">
        <v>8.0</v>
      </c>
      <c r="AA341" s="3">
        <v>24.0</v>
      </c>
      <c r="AB341" s="3">
        <v>0.0</v>
      </c>
      <c r="AC341" s="3">
        <v>1.0</v>
      </c>
      <c r="AD341" s="3">
        <v>22.0</v>
      </c>
      <c r="AE341" s="3">
        <v>0.0</v>
      </c>
      <c r="AF341" s="3">
        <v>0.0</v>
      </c>
      <c r="AG341" s="3">
        <v>5.0</v>
      </c>
      <c r="AH341" s="3">
        <v>6.0</v>
      </c>
      <c r="AI341" s="3">
        <v>0.0</v>
      </c>
      <c r="AJ341" s="3">
        <v>0.0</v>
      </c>
      <c r="AK341" s="3">
        <v>9.0</v>
      </c>
    </row>
    <row r="342">
      <c r="A342" s="10">
        <f t="shared" si="1"/>
        <v>338</v>
      </c>
      <c r="B342" s="28" t="s">
        <v>682</v>
      </c>
      <c r="C342" s="32">
        <v>44994.0</v>
      </c>
      <c r="D342" s="22" t="s">
        <v>683</v>
      </c>
      <c r="E342" s="3">
        <v>0.0</v>
      </c>
      <c r="F342" s="3">
        <v>432.0</v>
      </c>
      <c r="G342" s="3">
        <v>22.0</v>
      </c>
      <c r="H342" s="3">
        <v>0.0</v>
      </c>
      <c r="I342" s="3">
        <v>46.0</v>
      </c>
      <c r="J342" s="3">
        <v>185.0</v>
      </c>
      <c r="K342" s="3">
        <v>0.0</v>
      </c>
      <c r="L342" s="3">
        <v>0.0</v>
      </c>
      <c r="M342" s="3">
        <v>16.0</v>
      </c>
      <c r="N342" s="3">
        <v>102.0</v>
      </c>
      <c r="O342" s="3">
        <v>0.0</v>
      </c>
      <c r="P342" s="3">
        <v>0.0</v>
      </c>
      <c r="Q342" s="3">
        <v>12.0</v>
      </c>
      <c r="R342" s="3">
        <v>64.0</v>
      </c>
      <c r="S342" s="3">
        <v>0.0</v>
      </c>
      <c r="T342" s="3">
        <v>0.0</v>
      </c>
      <c r="U342" s="3">
        <v>5.0</v>
      </c>
      <c r="V342" s="3">
        <v>64.0</v>
      </c>
      <c r="W342" s="3">
        <v>0.0</v>
      </c>
      <c r="X342" s="3">
        <v>0.0</v>
      </c>
      <c r="Y342" s="3">
        <v>5.0</v>
      </c>
      <c r="Z342" s="3">
        <v>41.0</v>
      </c>
      <c r="AA342" s="3">
        <v>0.0</v>
      </c>
      <c r="AB342" s="3">
        <v>0.0</v>
      </c>
      <c r="AC342" s="3">
        <v>0.0</v>
      </c>
      <c r="AD342" s="3">
        <v>0.0</v>
      </c>
      <c r="AE342" s="3">
        <v>22.0</v>
      </c>
      <c r="AF342" s="3">
        <v>0.0</v>
      </c>
      <c r="AG342" s="3">
        <v>5.0</v>
      </c>
      <c r="AH342" s="3">
        <v>7.0</v>
      </c>
      <c r="AI342" s="3">
        <v>0.0</v>
      </c>
      <c r="AJ342" s="3">
        <v>0.0</v>
      </c>
      <c r="AK342" s="3">
        <v>8.0</v>
      </c>
    </row>
    <row r="343">
      <c r="A343" s="10">
        <f t="shared" si="1"/>
        <v>339</v>
      </c>
      <c r="B343" s="28" t="s">
        <v>684</v>
      </c>
      <c r="C343" s="32">
        <v>44994.0</v>
      </c>
      <c r="D343" s="22" t="s">
        <v>685</v>
      </c>
      <c r="E343" s="3">
        <v>0.0</v>
      </c>
      <c r="F343" s="3">
        <v>440.0</v>
      </c>
      <c r="G343" s="3">
        <v>0.0</v>
      </c>
      <c r="H343" s="3">
        <v>0.0</v>
      </c>
      <c r="I343" s="3">
        <v>60.0</v>
      </c>
      <c r="J343" s="3">
        <v>176.0</v>
      </c>
      <c r="K343" s="3">
        <v>0.0</v>
      </c>
      <c r="L343" s="3">
        <v>0.0</v>
      </c>
      <c r="M343" s="3">
        <v>25.0</v>
      </c>
      <c r="N343" s="3">
        <v>100.0</v>
      </c>
      <c r="O343" s="3">
        <v>0.0</v>
      </c>
      <c r="P343" s="3">
        <v>0.0</v>
      </c>
      <c r="Q343" s="3">
        <v>14.0</v>
      </c>
      <c r="R343" s="3">
        <v>64.0</v>
      </c>
      <c r="S343" s="3">
        <v>0.0</v>
      </c>
      <c r="T343" s="3">
        <v>0.0</v>
      </c>
      <c r="U343" s="3">
        <v>5.0</v>
      </c>
      <c r="V343" s="3">
        <v>40.0</v>
      </c>
      <c r="W343" s="3">
        <v>0.0</v>
      </c>
      <c r="X343" s="3">
        <v>0.0</v>
      </c>
      <c r="Y343" s="3">
        <v>1.0</v>
      </c>
      <c r="Z343" s="3">
        <v>33.0</v>
      </c>
      <c r="AA343" s="3">
        <v>0.0</v>
      </c>
      <c r="AB343" s="3">
        <v>0.0</v>
      </c>
      <c r="AC343" s="3">
        <v>0.0</v>
      </c>
      <c r="AD343" s="3">
        <v>20.0</v>
      </c>
      <c r="AE343" s="3">
        <v>0.0</v>
      </c>
      <c r="AF343" s="3">
        <v>0.0</v>
      </c>
      <c r="AG343" s="3">
        <v>7.0</v>
      </c>
      <c r="AH343" s="3">
        <v>7.0</v>
      </c>
      <c r="AI343" s="3">
        <v>0.0</v>
      </c>
      <c r="AJ343" s="3">
        <v>0.0</v>
      </c>
      <c r="AK343" s="3">
        <v>8.0</v>
      </c>
    </row>
    <row r="344">
      <c r="A344" s="10">
        <f t="shared" si="1"/>
        <v>340</v>
      </c>
      <c r="B344" s="28" t="s">
        <v>686</v>
      </c>
      <c r="C344" s="32">
        <v>44994.0</v>
      </c>
      <c r="D344" s="22" t="s">
        <v>687</v>
      </c>
      <c r="E344" s="3">
        <v>0.0</v>
      </c>
      <c r="F344" s="3">
        <v>450.0</v>
      </c>
      <c r="G344" s="3">
        <v>0.0</v>
      </c>
      <c r="H344" s="3">
        <v>0.0</v>
      </c>
      <c r="I344" s="3">
        <v>50.0</v>
      </c>
      <c r="J344" s="3">
        <v>179.0</v>
      </c>
      <c r="K344" s="3">
        <v>0.0</v>
      </c>
      <c r="L344" s="3">
        <v>0.0</v>
      </c>
      <c r="M344" s="3">
        <v>22.0</v>
      </c>
      <c r="N344" s="3">
        <v>104.0</v>
      </c>
      <c r="O344" s="3">
        <v>0.0</v>
      </c>
      <c r="P344" s="3">
        <v>0.0</v>
      </c>
      <c r="Q344" s="3">
        <v>10.0</v>
      </c>
      <c r="R344" s="3">
        <v>64.0</v>
      </c>
      <c r="S344" s="3">
        <v>0.0</v>
      </c>
      <c r="T344" s="3">
        <v>0.0</v>
      </c>
      <c r="U344" s="3">
        <v>5.0</v>
      </c>
      <c r="V344" s="3">
        <v>41.0</v>
      </c>
      <c r="W344" s="3">
        <v>0.0</v>
      </c>
      <c r="X344" s="3">
        <v>0.0</v>
      </c>
      <c r="Y344" s="3">
        <v>0.0</v>
      </c>
      <c r="Z344" s="3">
        <v>33.0</v>
      </c>
      <c r="AA344" s="3">
        <v>0.0</v>
      </c>
      <c r="AB344" s="3">
        <v>0.0</v>
      </c>
      <c r="AC344" s="3">
        <v>0.0</v>
      </c>
      <c r="AD344" s="3">
        <v>22.0</v>
      </c>
      <c r="AE344" s="3">
        <v>0.0</v>
      </c>
      <c r="AF344" s="3">
        <v>0.0</v>
      </c>
      <c r="AG344" s="3">
        <v>5.0</v>
      </c>
      <c r="AH344" s="3">
        <v>7.0</v>
      </c>
      <c r="AI344" s="3">
        <v>0.0</v>
      </c>
      <c r="AJ344" s="3">
        <v>0.0</v>
      </c>
      <c r="AK344" s="3">
        <v>8.0</v>
      </c>
    </row>
    <row r="345">
      <c r="A345" s="10">
        <f t="shared" si="1"/>
        <v>341</v>
      </c>
      <c r="B345" s="28" t="s">
        <v>688</v>
      </c>
      <c r="C345" s="32">
        <v>44994.0</v>
      </c>
      <c r="D345" s="22" t="s">
        <v>689</v>
      </c>
      <c r="E345" s="3">
        <v>0.0</v>
      </c>
      <c r="F345" s="3">
        <v>451.0</v>
      </c>
      <c r="G345" s="3">
        <v>0.0</v>
      </c>
      <c r="H345" s="3">
        <v>0.0</v>
      </c>
      <c r="I345" s="3">
        <v>49.0</v>
      </c>
      <c r="J345" s="3">
        <v>184.0</v>
      </c>
      <c r="K345" s="3">
        <v>0.0</v>
      </c>
      <c r="L345" s="3">
        <v>0.0</v>
      </c>
      <c r="M345" s="3">
        <v>17.0</v>
      </c>
      <c r="N345" s="3">
        <v>106.0</v>
      </c>
      <c r="O345" s="3">
        <v>0.0</v>
      </c>
      <c r="P345" s="3">
        <v>0.0</v>
      </c>
      <c r="Q345" s="3">
        <v>8.0</v>
      </c>
      <c r="R345" s="3">
        <v>62.0</v>
      </c>
      <c r="S345" s="3">
        <v>0.0</v>
      </c>
      <c r="T345" s="3">
        <v>0.0</v>
      </c>
      <c r="U345" s="3">
        <v>7.0</v>
      </c>
      <c r="V345" s="3">
        <v>41.0</v>
      </c>
      <c r="W345" s="3">
        <v>0.0</v>
      </c>
      <c r="X345" s="3">
        <v>0.0</v>
      </c>
      <c r="Y345" s="3">
        <v>0.0</v>
      </c>
      <c r="Z345" s="3">
        <v>31.0</v>
      </c>
      <c r="AA345" s="3">
        <v>0.0</v>
      </c>
      <c r="AB345" s="3">
        <v>0.0</v>
      </c>
      <c r="AC345" s="3">
        <v>2.0</v>
      </c>
      <c r="AD345" s="3">
        <v>21.0</v>
      </c>
      <c r="AE345" s="3">
        <v>0.0</v>
      </c>
      <c r="AF345" s="3">
        <v>0.0</v>
      </c>
      <c r="AG345" s="3">
        <v>6.0</v>
      </c>
      <c r="AH345" s="3">
        <v>6.0</v>
      </c>
      <c r="AI345" s="3">
        <v>0.0</v>
      </c>
      <c r="AJ345" s="3">
        <v>0.0</v>
      </c>
      <c r="AK345" s="3">
        <v>9.0</v>
      </c>
    </row>
    <row r="346">
      <c r="A346" s="10">
        <f t="shared" si="1"/>
        <v>342</v>
      </c>
      <c r="B346" s="28" t="s">
        <v>690</v>
      </c>
      <c r="C346" s="33">
        <v>44999.0</v>
      </c>
      <c r="D346" s="22" t="s">
        <v>691</v>
      </c>
      <c r="E346" s="3">
        <v>0.0</v>
      </c>
      <c r="F346" s="3">
        <v>458.0</v>
      </c>
      <c r="G346" s="3">
        <v>0.0</v>
      </c>
      <c r="H346" s="3">
        <v>0.0</v>
      </c>
      <c r="I346" s="3">
        <v>42.0</v>
      </c>
      <c r="J346" s="3">
        <v>187.0</v>
      </c>
      <c r="K346" s="3">
        <v>0.0</v>
      </c>
      <c r="L346" s="3">
        <v>0.0</v>
      </c>
      <c r="M346" s="3">
        <v>14.0</v>
      </c>
      <c r="N346" s="3">
        <v>104.0</v>
      </c>
      <c r="O346" s="3">
        <v>0.0</v>
      </c>
      <c r="P346" s="3">
        <v>0.0</v>
      </c>
      <c r="Q346" s="3">
        <v>10.0</v>
      </c>
      <c r="R346" s="3">
        <v>58.0</v>
      </c>
      <c r="S346" s="3">
        <v>0.0</v>
      </c>
      <c r="T346" s="3">
        <v>0.0</v>
      </c>
      <c r="U346" s="3">
        <v>11.0</v>
      </c>
      <c r="V346" s="3">
        <v>41.0</v>
      </c>
      <c r="W346" s="3">
        <v>0.0</v>
      </c>
      <c r="X346" s="3">
        <v>0.0</v>
      </c>
      <c r="Y346" s="3">
        <v>0.0</v>
      </c>
      <c r="Z346" s="3">
        <v>31.0</v>
      </c>
      <c r="AA346" s="3">
        <v>0.0</v>
      </c>
      <c r="AB346" s="3">
        <v>0.0</v>
      </c>
      <c r="AC346" s="3">
        <v>2.0</v>
      </c>
      <c r="AD346" s="3">
        <v>22.0</v>
      </c>
      <c r="AE346" s="3">
        <v>0.0</v>
      </c>
      <c r="AF346" s="3">
        <v>0.0</v>
      </c>
      <c r="AG346" s="3">
        <v>5.0</v>
      </c>
      <c r="AH346" s="3">
        <v>15.0</v>
      </c>
      <c r="AI346" s="3">
        <v>0.0</v>
      </c>
      <c r="AJ346" s="3">
        <v>0.0</v>
      </c>
      <c r="AK346" s="3">
        <v>0.0</v>
      </c>
    </row>
    <row r="347">
      <c r="A347" s="10">
        <f t="shared" si="1"/>
        <v>343</v>
      </c>
      <c r="B347" s="28" t="s">
        <v>692</v>
      </c>
      <c r="C347" s="33">
        <v>44999.0</v>
      </c>
      <c r="D347" s="22" t="s">
        <v>693</v>
      </c>
      <c r="E347" s="3">
        <v>0.0</v>
      </c>
      <c r="F347" s="3">
        <v>459.0</v>
      </c>
      <c r="G347" s="3">
        <v>0.0</v>
      </c>
      <c r="H347" s="3">
        <v>0.0</v>
      </c>
      <c r="I347" s="3">
        <v>41.0</v>
      </c>
      <c r="J347" s="3">
        <v>185.0</v>
      </c>
      <c r="K347" s="3">
        <v>0.0</v>
      </c>
      <c r="L347" s="3">
        <v>0.0</v>
      </c>
      <c r="M347" s="3">
        <v>16.0</v>
      </c>
      <c r="N347" s="3">
        <v>108.0</v>
      </c>
      <c r="O347" s="3">
        <v>0.0</v>
      </c>
      <c r="P347" s="3">
        <v>0.0</v>
      </c>
      <c r="Q347" s="3">
        <v>6.0</v>
      </c>
      <c r="R347" s="3">
        <v>59.0</v>
      </c>
      <c r="S347" s="3">
        <v>0.0</v>
      </c>
      <c r="T347" s="3">
        <v>0.0</v>
      </c>
      <c r="U347" s="3">
        <v>10.0</v>
      </c>
      <c r="V347" s="3">
        <v>40.0</v>
      </c>
      <c r="W347" s="3">
        <v>0.0</v>
      </c>
      <c r="X347" s="3">
        <v>0.0</v>
      </c>
      <c r="Y347" s="3">
        <v>1.0</v>
      </c>
      <c r="Z347" s="3">
        <v>32.0</v>
      </c>
      <c r="AA347" s="3">
        <v>0.0</v>
      </c>
      <c r="AB347" s="3">
        <v>0.0</v>
      </c>
      <c r="AC347" s="3">
        <v>1.0</v>
      </c>
      <c r="AD347" s="3">
        <v>20.0</v>
      </c>
      <c r="AE347" s="3">
        <v>0.0</v>
      </c>
      <c r="AF347" s="3">
        <v>0.0</v>
      </c>
      <c r="AG347" s="3">
        <v>7.0</v>
      </c>
      <c r="AH347" s="3">
        <v>15.0</v>
      </c>
      <c r="AI347" s="3">
        <v>0.0</v>
      </c>
      <c r="AJ347" s="3">
        <v>0.0</v>
      </c>
      <c r="AK347" s="3">
        <v>0.0</v>
      </c>
    </row>
    <row r="348">
      <c r="A348" s="10">
        <f t="shared" si="1"/>
        <v>344</v>
      </c>
      <c r="B348" s="28" t="s">
        <v>694</v>
      </c>
      <c r="C348" s="33">
        <v>44999.0</v>
      </c>
      <c r="D348" s="22" t="s">
        <v>695</v>
      </c>
      <c r="E348" s="3">
        <v>0.0</v>
      </c>
      <c r="F348" s="3">
        <v>467.0</v>
      </c>
      <c r="G348" s="3">
        <v>0.0</v>
      </c>
      <c r="H348" s="3">
        <v>0.0</v>
      </c>
      <c r="I348" s="3">
        <v>33.0</v>
      </c>
      <c r="J348" s="3">
        <v>190.0</v>
      </c>
      <c r="K348" s="3">
        <v>0.0</v>
      </c>
      <c r="L348" s="3">
        <v>0.0</v>
      </c>
      <c r="M348" s="3">
        <v>11.0</v>
      </c>
      <c r="N348" s="3">
        <v>108.0</v>
      </c>
      <c r="O348" s="3">
        <v>0.0</v>
      </c>
      <c r="P348" s="3">
        <v>0.0</v>
      </c>
      <c r="Q348" s="3">
        <v>6.0</v>
      </c>
      <c r="R348" s="3">
        <v>59.0</v>
      </c>
      <c r="S348" s="3">
        <v>0.0</v>
      </c>
      <c r="T348" s="3">
        <v>0.0</v>
      </c>
      <c r="U348" s="3">
        <v>10.0</v>
      </c>
      <c r="V348" s="3">
        <v>40.0</v>
      </c>
      <c r="W348" s="3">
        <v>0.0</v>
      </c>
      <c r="X348" s="3">
        <v>0.0</v>
      </c>
      <c r="Y348" s="3">
        <v>1.0</v>
      </c>
      <c r="Z348" s="3">
        <v>31.0</v>
      </c>
      <c r="AA348" s="3">
        <v>0.0</v>
      </c>
      <c r="AB348" s="3">
        <v>0.0</v>
      </c>
      <c r="AC348" s="3">
        <v>2.0</v>
      </c>
      <c r="AD348" s="3">
        <v>24.0</v>
      </c>
      <c r="AE348" s="3">
        <v>0.0</v>
      </c>
      <c r="AF348" s="3">
        <v>0.0</v>
      </c>
      <c r="AG348" s="3">
        <v>3.0</v>
      </c>
      <c r="AH348" s="3">
        <v>15.0</v>
      </c>
      <c r="AI348" s="3">
        <v>0.0</v>
      </c>
      <c r="AJ348" s="3">
        <v>0.0</v>
      </c>
      <c r="AK348" s="3">
        <v>0.0</v>
      </c>
    </row>
    <row r="349">
      <c r="A349" s="10">
        <f t="shared" si="1"/>
        <v>345</v>
      </c>
      <c r="B349" s="28" t="s">
        <v>696</v>
      </c>
      <c r="C349" s="33">
        <v>44999.0</v>
      </c>
      <c r="D349" s="22" t="s">
        <v>697</v>
      </c>
      <c r="E349" s="3">
        <v>0.0</v>
      </c>
      <c r="F349" s="3">
        <v>456.0</v>
      </c>
      <c r="G349" s="3">
        <v>0.0</v>
      </c>
      <c r="H349" s="3">
        <v>0.0</v>
      </c>
      <c r="I349" s="3">
        <v>44.0</v>
      </c>
      <c r="J349" s="3">
        <v>183.0</v>
      </c>
      <c r="K349" s="3">
        <v>0.0</v>
      </c>
      <c r="L349" s="3">
        <v>0.0</v>
      </c>
      <c r="M349" s="3">
        <v>18.0</v>
      </c>
      <c r="N349" s="3">
        <v>103.0</v>
      </c>
      <c r="O349" s="3">
        <v>0.0</v>
      </c>
      <c r="P349" s="3">
        <v>0.0</v>
      </c>
      <c r="Q349" s="3">
        <v>11.0</v>
      </c>
      <c r="R349" s="3">
        <v>62.0</v>
      </c>
      <c r="S349" s="3">
        <v>0.0</v>
      </c>
      <c r="T349" s="3">
        <v>0.0</v>
      </c>
      <c r="U349" s="3">
        <v>7.0</v>
      </c>
      <c r="V349" s="3">
        <v>40.0</v>
      </c>
      <c r="W349" s="3">
        <v>0.0</v>
      </c>
      <c r="X349" s="3">
        <v>0.0</v>
      </c>
      <c r="Y349" s="3">
        <v>1.0</v>
      </c>
      <c r="Z349" s="3">
        <v>30.0</v>
      </c>
      <c r="AA349" s="3">
        <v>0.0</v>
      </c>
      <c r="AB349" s="3">
        <v>0.0</v>
      </c>
      <c r="AC349" s="3">
        <v>3.0</v>
      </c>
      <c r="AD349" s="3">
        <v>23.0</v>
      </c>
      <c r="AE349" s="3">
        <v>0.0</v>
      </c>
      <c r="AF349" s="3">
        <v>0.0</v>
      </c>
      <c r="AG349" s="3">
        <v>4.0</v>
      </c>
      <c r="AH349" s="3">
        <v>15.0</v>
      </c>
      <c r="AI349" s="3">
        <v>0.0</v>
      </c>
      <c r="AJ349" s="3">
        <v>0.0</v>
      </c>
      <c r="AK349" s="3">
        <v>0.0</v>
      </c>
    </row>
    <row r="350">
      <c r="A350" s="10">
        <f t="shared" si="1"/>
        <v>346</v>
      </c>
      <c r="B350" s="28" t="s">
        <v>698</v>
      </c>
      <c r="C350" s="33">
        <v>44999.0</v>
      </c>
      <c r="D350" s="22" t="s">
        <v>699</v>
      </c>
      <c r="E350" s="3">
        <v>0.0</v>
      </c>
      <c r="F350" s="3">
        <v>454.0</v>
      </c>
      <c r="G350" s="3">
        <v>0.0</v>
      </c>
      <c r="H350" s="3">
        <v>0.0</v>
      </c>
      <c r="I350" s="3">
        <v>46.0</v>
      </c>
      <c r="J350" s="3">
        <v>181.0</v>
      </c>
      <c r="K350" s="3">
        <v>0.0</v>
      </c>
      <c r="L350" s="3">
        <v>0.0</v>
      </c>
      <c r="M350" s="3">
        <v>20.0</v>
      </c>
      <c r="N350" s="3">
        <v>104.0</v>
      </c>
      <c r="O350" s="3">
        <v>0.0</v>
      </c>
      <c r="P350" s="3">
        <v>0.0</v>
      </c>
      <c r="Q350" s="3">
        <v>10.0</v>
      </c>
      <c r="R350" s="3">
        <v>60.0</v>
      </c>
      <c r="S350" s="3">
        <v>0.0</v>
      </c>
      <c r="T350" s="3">
        <v>0.0</v>
      </c>
      <c r="U350" s="3">
        <v>9.0</v>
      </c>
      <c r="V350" s="3">
        <v>40.0</v>
      </c>
      <c r="W350" s="3">
        <v>0.0</v>
      </c>
      <c r="X350" s="3">
        <v>0.0</v>
      </c>
      <c r="Y350" s="3">
        <v>1.0</v>
      </c>
      <c r="Z350" s="3">
        <v>32.0</v>
      </c>
      <c r="AA350" s="3">
        <v>0.0</v>
      </c>
      <c r="AB350" s="3">
        <v>0.0</v>
      </c>
      <c r="AC350" s="3">
        <v>1.0</v>
      </c>
      <c r="AD350" s="3">
        <v>22.0</v>
      </c>
      <c r="AE350" s="3">
        <v>0.0</v>
      </c>
      <c r="AF350" s="3">
        <v>0.0</v>
      </c>
      <c r="AG350" s="3">
        <v>0.0</v>
      </c>
      <c r="AH350" s="3">
        <v>5.0</v>
      </c>
      <c r="AI350" s="3">
        <v>15.0</v>
      </c>
      <c r="AJ350" s="3">
        <v>0.0</v>
      </c>
      <c r="AK350" s="3">
        <v>0.0</v>
      </c>
    </row>
    <row r="351">
      <c r="A351" s="10">
        <f t="shared" si="1"/>
        <v>347</v>
      </c>
      <c r="B351" s="28" t="s">
        <v>700</v>
      </c>
      <c r="C351" s="33">
        <v>44999.0</v>
      </c>
      <c r="D351" s="22" t="s">
        <v>272</v>
      </c>
      <c r="E351" s="3">
        <v>0.0</v>
      </c>
      <c r="F351" s="3">
        <v>458.0</v>
      </c>
      <c r="G351" s="3">
        <v>0.0</v>
      </c>
      <c r="H351" s="3">
        <v>0.0</v>
      </c>
      <c r="I351" s="3">
        <v>42.0</v>
      </c>
      <c r="J351" s="3">
        <v>183.0</v>
      </c>
      <c r="K351" s="3">
        <v>0.0</v>
      </c>
      <c r="L351" s="3">
        <v>0.0</v>
      </c>
      <c r="M351" s="3">
        <v>18.0</v>
      </c>
      <c r="N351" s="3">
        <v>107.0</v>
      </c>
      <c r="O351" s="3">
        <v>0.0</v>
      </c>
      <c r="P351" s="3">
        <v>0.0</v>
      </c>
      <c r="Q351" s="3">
        <v>7.0</v>
      </c>
      <c r="R351" s="3">
        <v>60.0</v>
      </c>
      <c r="S351" s="3">
        <v>0.0</v>
      </c>
      <c r="T351" s="3">
        <v>0.0</v>
      </c>
      <c r="U351" s="3">
        <v>9.0</v>
      </c>
      <c r="V351" s="3">
        <v>40.0</v>
      </c>
      <c r="W351" s="3">
        <v>0.0</v>
      </c>
      <c r="X351" s="3">
        <v>0.0</v>
      </c>
      <c r="Y351" s="3">
        <v>1.0</v>
      </c>
      <c r="Z351" s="3">
        <v>31.0</v>
      </c>
      <c r="AA351" s="3">
        <v>0.0</v>
      </c>
      <c r="AB351" s="3">
        <v>0.0</v>
      </c>
      <c r="AC351" s="3">
        <v>2.0</v>
      </c>
      <c r="AD351" s="3">
        <v>22.0</v>
      </c>
      <c r="AE351" s="3">
        <v>0.0</v>
      </c>
      <c r="AF351" s="3">
        <v>0.0</v>
      </c>
      <c r="AG351" s="3">
        <v>5.0</v>
      </c>
      <c r="AH351" s="3">
        <v>15.0</v>
      </c>
      <c r="AI351" s="3">
        <v>0.0</v>
      </c>
      <c r="AJ351" s="3">
        <v>0.0</v>
      </c>
      <c r="AK351" s="3">
        <v>0.0</v>
      </c>
    </row>
    <row r="352">
      <c r="A352" s="10">
        <f t="shared" si="1"/>
        <v>348</v>
      </c>
      <c r="B352" s="28" t="s">
        <v>698</v>
      </c>
      <c r="C352" s="33">
        <v>44999.0</v>
      </c>
      <c r="D352" s="22" t="s">
        <v>701</v>
      </c>
      <c r="E352" s="3">
        <v>0.0</v>
      </c>
      <c r="F352" s="3">
        <v>311.0</v>
      </c>
      <c r="G352" s="3">
        <v>131.0</v>
      </c>
      <c r="H352" s="3">
        <v>17.0</v>
      </c>
      <c r="I352" s="3">
        <v>41.0</v>
      </c>
      <c r="J352" s="3">
        <v>187.0</v>
      </c>
      <c r="K352" s="3">
        <v>0.0</v>
      </c>
      <c r="L352" s="3">
        <v>1.0</v>
      </c>
      <c r="M352" s="3">
        <v>13.0</v>
      </c>
      <c r="N352" s="3">
        <v>1.0</v>
      </c>
      <c r="O352" s="3">
        <v>106.0</v>
      </c>
      <c r="P352" s="3">
        <v>0.0</v>
      </c>
      <c r="Q352" s="3">
        <v>7.0</v>
      </c>
      <c r="R352" s="3">
        <v>54.0</v>
      </c>
      <c r="S352" s="3">
        <v>0.0</v>
      </c>
      <c r="T352" s="3">
        <v>2.0</v>
      </c>
      <c r="U352" s="3">
        <v>13.0</v>
      </c>
      <c r="V352" s="3">
        <v>29.0</v>
      </c>
      <c r="W352" s="3">
        <v>0.0</v>
      </c>
      <c r="X352" s="3">
        <v>1.0</v>
      </c>
      <c r="Y352" s="3">
        <v>3.0</v>
      </c>
      <c r="Z352" s="3">
        <v>29.0</v>
      </c>
      <c r="AA352" s="3">
        <v>0.0</v>
      </c>
      <c r="AB352" s="3">
        <v>1.0</v>
      </c>
      <c r="AC352" s="3">
        <v>3.0</v>
      </c>
      <c r="AD352" s="3">
        <v>0.0</v>
      </c>
      <c r="AE352" s="3">
        <v>23.0</v>
      </c>
      <c r="AF352" s="3">
        <v>0.0</v>
      </c>
      <c r="AG352" s="3">
        <v>4.0</v>
      </c>
      <c r="AH352" s="3">
        <v>0.0</v>
      </c>
      <c r="AI352" s="3">
        <v>2.0</v>
      </c>
      <c r="AJ352" s="3">
        <v>13.0</v>
      </c>
      <c r="AK352" s="3">
        <v>0.0</v>
      </c>
    </row>
    <row r="353">
      <c r="A353" s="10">
        <f t="shared" si="1"/>
        <v>349</v>
      </c>
      <c r="B353" s="28" t="s">
        <v>702</v>
      </c>
      <c r="C353" s="33">
        <v>44999.0</v>
      </c>
      <c r="D353" s="22" t="s">
        <v>703</v>
      </c>
      <c r="E353" s="3">
        <v>0.0</v>
      </c>
      <c r="F353" s="3">
        <v>299.0</v>
      </c>
      <c r="G353" s="3">
        <v>131.0</v>
      </c>
      <c r="H353" s="3">
        <v>19.0</v>
      </c>
      <c r="I353" s="3">
        <v>51.0</v>
      </c>
      <c r="J353" s="3">
        <v>183.0</v>
      </c>
      <c r="K353" s="3">
        <v>0.0</v>
      </c>
      <c r="L353" s="3">
        <v>1.0</v>
      </c>
      <c r="M353" s="3">
        <v>17.0</v>
      </c>
      <c r="N353" s="3">
        <v>0.0</v>
      </c>
      <c r="O353" s="3">
        <v>106.0</v>
      </c>
      <c r="P353" s="3">
        <v>0.0</v>
      </c>
      <c r="Q353" s="3">
        <v>0.0</v>
      </c>
      <c r="R353" s="3">
        <v>8.0</v>
      </c>
      <c r="S353" s="3">
        <v>47.0</v>
      </c>
      <c r="T353" s="3">
        <v>0.0</v>
      </c>
      <c r="U353" s="3">
        <v>4.0</v>
      </c>
      <c r="V353" s="3">
        <v>18.0</v>
      </c>
      <c r="W353" s="3">
        <v>40.0</v>
      </c>
      <c r="X353" s="3">
        <v>0.0</v>
      </c>
      <c r="Y353" s="3">
        <v>0.0</v>
      </c>
      <c r="Z353" s="3">
        <v>1.0</v>
      </c>
      <c r="AA353" s="3">
        <v>29.0</v>
      </c>
      <c r="AB353" s="3">
        <v>0.0</v>
      </c>
      <c r="AC353" s="3">
        <v>1.0</v>
      </c>
      <c r="AD353" s="3">
        <v>3.0</v>
      </c>
      <c r="AE353" s="3">
        <v>0.0</v>
      </c>
      <c r="AF353" s="3">
        <v>23.0</v>
      </c>
      <c r="AG353" s="3">
        <v>0.0</v>
      </c>
      <c r="AH353" s="3">
        <v>0.0</v>
      </c>
      <c r="AI353" s="3">
        <v>2.0</v>
      </c>
      <c r="AJ353" s="3">
        <v>13.0</v>
      </c>
      <c r="AK353" s="3">
        <v>0.0</v>
      </c>
    </row>
    <row r="354">
      <c r="A354" s="10">
        <f t="shared" si="1"/>
        <v>350</v>
      </c>
      <c r="B354" s="28" t="s">
        <v>704</v>
      </c>
      <c r="C354" s="33">
        <v>45001.0</v>
      </c>
      <c r="D354" s="22" t="s">
        <v>705</v>
      </c>
      <c r="E354" s="3">
        <v>0.0</v>
      </c>
      <c r="F354" s="3">
        <v>445.0</v>
      </c>
      <c r="G354" s="3">
        <v>0.0</v>
      </c>
      <c r="H354" s="3">
        <v>0.0</v>
      </c>
      <c r="I354" s="3">
        <v>5.0</v>
      </c>
      <c r="J354" s="3">
        <v>185.0</v>
      </c>
      <c r="K354" s="3">
        <v>0.0</v>
      </c>
      <c r="L354" s="3">
        <v>0.0</v>
      </c>
      <c r="M354" s="3">
        <v>16.0</v>
      </c>
      <c r="N354" s="3">
        <v>95.0</v>
      </c>
      <c r="O354" s="3">
        <v>0.0</v>
      </c>
      <c r="P354" s="3">
        <v>0.0</v>
      </c>
      <c r="Q354" s="3">
        <v>19.0</v>
      </c>
      <c r="R354" s="3">
        <v>59.0</v>
      </c>
      <c r="S354" s="3">
        <v>0.0</v>
      </c>
      <c r="T354" s="3">
        <v>0.0</v>
      </c>
      <c r="U354" s="3">
        <v>10.0</v>
      </c>
      <c r="V354" s="3">
        <v>39.0</v>
      </c>
      <c r="W354" s="3">
        <v>0.0</v>
      </c>
      <c r="X354" s="3">
        <v>0.0</v>
      </c>
      <c r="Y354" s="3">
        <v>2.0</v>
      </c>
      <c r="Z354" s="3">
        <v>29.0</v>
      </c>
      <c r="AA354" s="3">
        <v>0.0</v>
      </c>
      <c r="AB354" s="3">
        <v>0.0</v>
      </c>
      <c r="AC354" s="3">
        <v>4.0</v>
      </c>
      <c r="AD354" s="3">
        <v>23.0</v>
      </c>
      <c r="AE354" s="3">
        <v>0.0</v>
      </c>
      <c r="AF354" s="3">
        <v>0.0</v>
      </c>
      <c r="AG354" s="3">
        <v>4.0</v>
      </c>
      <c r="AH354" s="3">
        <v>15.0</v>
      </c>
      <c r="AI354" s="3">
        <v>0.0</v>
      </c>
      <c r="AJ354" s="3">
        <v>0.0</v>
      </c>
      <c r="AK354" s="3">
        <v>0.0</v>
      </c>
    </row>
    <row r="355">
      <c r="A355" s="10">
        <f t="shared" si="1"/>
        <v>351</v>
      </c>
      <c r="B355" s="28" t="s">
        <v>706</v>
      </c>
      <c r="C355" s="33">
        <v>45001.0</v>
      </c>
      <c r="D355" s="22" t="s">
        <v>707</v>
      </c>
      <c r="E355" s="3">
        <v>0.0</v>
      </c>
      <c r="F355" s="3">
        <v>446.0</v>
      </c>
      <c r="G355" s="3">
        <v>0.0</v>
      </c>
      <c r="H355" s="3">
        <v>1.0</v>
      </c>
      <c r="I355" s="3">
        <v>53.0</v>
      </c>
      <c r="J355" s="3">
        <v>180.0</v>
      </c>
      <c r="K355" s="3">
        <v>0.0</v>
      </c>
      <c r="L355" s="3">
        <v>1.0</v>
      </c>
      <c r="M355" s="3">
        <v>20.0</v>
      </c>
      <c r="N355" s="3">
        <v>101.0</v>
      </c>
      <c r="O355" s="3">
        <v>0.0</v>
      </c>
      <c r="P355" s="3">
        <v>0.0</v>
      </c>
      <c r="Q355" s="3">
        <v>13.0</v>
      </c>
      <c r="R355" s="3">
        <v>59.0</v>
      </c>
      <c r="S355" s="3">
        <v>0.0</v>
      </c>
      <c r="T355" s="3">
        <v>0.0</v>
      </c>
      <c r="U355" s="3">
        <v>10.0</v>
      </c>
      <c r="V355" s="3">
        <v>37.0</v>
      </c>
      <c r="W355" s="3">
        <v>0.0</v>
      </c>
      <c r="X355" s="3">
        <v>0.0</v>
      </c>
      <c r="Y355" s="3">
        <v>4.0</v>
      </c>
      <c r="Z355" s="3">
        <v>32.0</v>
      </c>
      <c r="AA355" s="3">
        <v>0.0</v>
      </c>
      <c r="AB355" s="3">
        <v>0.0</v>
      </c>
      <c r="AC355" s="3">
        <v>1.0</v>
      </c>
      <c r="AD355" s="3">
        <v>23.0</v>
      </c>
      <c r="AE355" s="3">
        <v>0.0</v>
      </c>
      <c r="AF355" s="3">
        <v>0.0</v>
      </c>
      <c r="AG355" s="3">
        <v>4.0</v>
      </c>
      <c r="AH355" s="3">
        <v>14.0</v>
      </c>
      <c r="AI355" s="3">
        <v>0.0</v>
      </c>
      <c r="AJ355" s="3">
        <v>0.0</v>
      </c>
      <c r="AK355" s="3">
        <v>1.0</v>
      </c>
    </row>
    <row r="356">
      <c r="A356" s="10">
        <f t="shared" si="1"/>
        <v>352</v>
      </c>
      <c r="B356" s="28" t="s">
        <v>708</v>
      </c>
      <c r="C356" s="33">
        <v>45001.0</v>
      </c>
      <c r="D356" s="22" t="s">
        <v>709</v>
      </c>
      <c r="E356" s="3">
        <v>0.0</v>
      </c>
      <c r="F356" s="3">
        <v>425.0</v>
      </c>
      <c r="G356" s="3">
        <v>0.0</v>
      </c>
      <c r="H356" s="3">
        <v>23.0</v>
      </c>
      <c r="I356" s="3">
        <v>51.0</v>
      </c>
      <c r="J356" s="3">
        <v>180.0</v>
      </c>
      <c r="K356" s="3">
        <v>0.0</v>
      </c>
      <c r="L356" s="3">
        <v>0.0</v>
      </c>
      <c r="M356" s="3">
        <v>21.0</v>
      </c>
      <c r="N356" s="3">
        <v>100.0</v>
      </c>
      <c r="O356" s="3">
        <v>0.0</v>
      </c>
      <c r="P356" s="3">
        <v>0.0</v>
      </c>
      <c r="Q356" s="3">
        <v>14.0</v>
      </c>
      <c r="R356" s="3">
        <v>60.0</v>
      </c>
      <c r="S356" s="3">
        <v>0.0</v>
      </c>
      <c r="T356" s="3">
        <v>0.0</v>
      </c>
      <c r="U356" s="3">
        <v>9.0</v>
      </c>
      <c r="V356" s="3">
        <v>38.0</v>
      </c>
      <c r="W356" s="3">
        <v>1.0</v>
      </c>
      <c r="X356" s="3">
        <v>0.0</v>
      </c>
      <c r="Y356" s="3">
        <v>2.0</v>
      </c>
      <c r="Z356" s="3">
        <v>33.0</v>
      </c>
      <c r="AA356" s="3">
        <v>0.0</v>
      </c>
      <c r="AB356" s="3">
        <v>0.0</v>
      </c>
      <c r="AC356" s="3">
        <v>0.0</v>
      </c>
      <c r="AD356" s="3">
        <v>0.0</v>
      </c>
      <c r="AE356" s="3">
        <v>0.0</v>
      </c>
      <c r="AF356" s="3">
        <v>23.0</v>
      </c>
      <c r="AG356" s="3">
        <v>4.0</v>
      </c>
      <c r="AH356" s="3">
        <v>14.0</v>
      </c>
      <c r="AI356" s="3">
        <v>0.0</v>
      </c>
      <c r="AJ356" s="3">
        <v>0.0</v>
      </c>
      <c r="AK356" s="3">
        <v>1.0</v>
      </c>
    </row>
    <row r="357">
      <c r="A357" s="10">
        <f t="shared" si="1"/>
        <v>353</v>
      </c>
      <c r="B357" s="28" t="s">
        <v>710</v>
      </c>
      <c r="C357" s="33">
        <v>45001.0</v>
      </c>
      <c r="D357" s="22" t="s">
        <v>711</v>
      </c>
      <c r="E357" s="3">
        <v>0.0</v>
      </c>
      <c r="F357" s="3">
        <v>455.0</v>
      </c>
      <c r="G357" s="3">
        <v>0.0</v>
      </c>
      <c r="H357" s="3">
        <v>0.0</v>
      </c>
      <c r="I357" s="3">
        <v>45.0</v>
      </c>
      <c r="J357" s="3">
        <v>186.0</v>
      </c>
      <c r="K357" s="3">
        <v>0.0</v>
      </c>
      <c r="L357" s="3">
        <v>0.0</v>
      </c>
      <c r="M357" s="3">
        <v>15.0</v>
      </c>
      <c r="N357" s="3">
        <v>101.0</v>
      </c>
      <c r="O357" s="3">
        <v>0.0</v>
      </c>
      <c r="P357" s="3">
        <v>0.0</v>
      </c>
      <c r="Q357" s="3">
        <v>13.0</v>
      </c>
      <c r="R357" s="3">
        <v>61.0</v>
      </c>
      <c r="S357" s="3">
        <v>0.0</v>
      </c>
      <c r="T357" s="3">
        <v>0.0</v>
      </c>
      <c r="U357" s="3">
        <v>38.0</v>
      </c>
      <c r="V357" s="3">
        <v>0.0</v>
      </c>
      <c r="W357" s="3">
        <v>0.0</v>
      </c>
      <c r="X357" s="3">
        <v>3.0</v>
      </c>
      <c r="Y357" s="3">
        <v>33.0</v>
      </c>
      <c r="Z357" s="3">
        <v>0.0</v>
      </c>
      <c r="AA357" s="3">
        <v>0.0</v>
      </c>
      <c r="AB357" s="3">
        <v>0.0</v>
      </c>
      <c r="AC357" s="3">
        <v>0.0</v>
      </c>
      <c r="AD357" s="3">
        <v>22.0</v>
      </c>
      <c r="AE357" s="3">
        <v>0.0</v>
      </c>
      <c r="AF357" s="3">
        <v>0.0</v>
      </c>
      <c r="AG357" s="3">
        <v>5.0</v>
      </c>
      <c r="AH357" s="3">
        <v>14.0</v>
      </c>
      <c r="AI357" s="3">
        <v>0.0</v>
      </c>
      <c r="AJ357" s="3">
        <v>0.0</v>
      </c>
      <c r="AK357" s="3">
        <v>1.0</v>
      </c>
    </row>
    <row r="358">
      <c r="A358" s="10">
        <f t="shared" si="1"/>
        <v>354</v>
      </c>
      <c r="B358" s="28" t="s">
        <v>712</v>
      </c>
      <c r="C358" s="33">
        <v>45001.0</v>
      </c>
      <c r="D358" s="22" t="s">
        <v>713</v>
      </c>
      <c r="E358" s="3">
        <v>0.0</v>
      </c>
      <c r="F358" s="3">
        <v>442.0</v>
      </c>
      <c r="G358" s="3">
        <v>0.0</v>
      </c>
      <c r="H358" s="3">
        <v>0.0</v>
      </c>
      <c r="I358" s="3">
        <v>58.0</v>
      </c>
      <c r="J358" s="3">
        <v>182.0</v>
      </c>
      <c r="K358" s="3">
        <v>0.0</v>
      </c>
      <c r="L358" s="3">
        <v>0.0</v>
      </c>
      <c r="M358" s="3">
        <v>19.0</v>
      </c>
      <c r="N358" s="3">
        <v>101.0</v>
      </c>
      <c r="O358" s="3">
        <v>0.0</v>
      </c>
      <c r="P358" s="3">
        <v>0.0</v>
      </c>
      <c r="Q358" s="3">
        <v>13.0</v>
      </c>
      <c r="R358" s="3">
        <v>58.0</v>
      </c>
      <c r="S358" s="3">
        <v>0.0</v>
      </c>
      <c r="T358" s="3">
        <v>0.0</v>
      </c>
      <c r="U358" s="3">
        <v>11.0</v>
      </c>
      <c r="V358" s="3">
        <v>37.0</v>
      </c>
      <c r="W358" s="3">
        <v>0.0</v>
      </c>
      <c r="X358" s="3">
        <v>0.0</v>
      </c>
      <c r="Y358" s="3">
        <v>4.0</v>
      </c>
      <c r="Z358" s="3">
        <v>30.0</v>
      </c>
      <c r="AA358" s="3">
        <v>0.0</v>
      </c>
      <c r="AB358" s="3">
        <v>0.0</v>
      </c>
      <c r="AC358" s="3">
        <v>3.0</v>
      </c>
      <c r="AD358" s="3">
        <v>20.0</v>
      </c>
      <c r="AE358" s="3">
        <v>0.0</v>
      </c>
      <c r="AF358" s="3">
        <v>0.0</v>
      </c>
      <c r="AG358" s="3">
        <v>7.0</v>
      </c>
      <c r="AH358" s="3">
        <v>14.0</v>
      </c>
      <c r="AI358" s="3">
        <v>0.0</v>
      </c>
      <c r="AJ358" s="3">
        <v>0.0</v>
      </c>
      <c r="AK358" s="3">
        <v>1.0</v>
      </c>
    </row>
    <row r="359">
      <c r="A359" s="10">
        <f t="shared" si="1"/>
        <v>355</v>
      </c>
      <c r="B359" s="28" t="s">
        <v>714</v>
      </c>
      <c r="C359" s="33">
        <v>45001.0</v>
      </c>
      <c r="D359" s="22" t="s">
        <v>715</v>
      </c>
      <c r="E359" s="3">
        <v>0.0</v>
      </c>
      <c r="F359" s="3">
        <v>447.0</v>
      </c>
      <c r="G359" s="3">
        <v>0.0</v>
      </c>
      <c r="H359" s="3">
        <v>1.0</v>
      </c>
      <c r="I359" s="3">
        <v>52.0</v>
      </c>
      <c r="J359" s="3">
        <v>181.0</v>
      </c>
      <c r="K359" s="3">
        <v>0.0</v>
      </c>
      <c r="L359" s="3">
        <v>1.0</v>
      </c>
      <c r="M359" s="3">
        <v>19.0</v>
      </c>
      <c r="N359" s="3">
        <v>100.0</v>
      </c>
      <c r="O359" s="3">
        <v>0.0</v>
      </c>
      <c r="P359" s="3">
        <v>0.0</v>
      </c>
      <c r="Q359" s="3">
        <v>14.0</v>
      </c>
      <c r="R359" s="3">
        <v>61.0</v>
      </c>
      <c r="S359" s="3">
        <v>0.0</v>
      </c>
      <c r="T359" s="3">
        <v>0.0</v>
      </c>
      <c r="U359" s="3">
        <v>8.0</v>
      </c>
      <c r="V359" s="3">
        <v>35.0</v>
      </c>
      <c r="W359" s="3">
        <v>0.0</v>
      </c>
      <c r="X359" s="3">
        <v>0.0</v>
      </c>
      <c r="Y359" s="3">
        <v>6.0</v>
      </c>
      <c r="Z359" s="3">
        <v>32.0</v>
      </c>
      <c r="AA359" s="3">
        <v>0.0</v>
      </c>
      <c r="AB359" s="3">
        <v>0.0</v>
      </c>
      <c r="AC359" s="3">
        <v>1.0</v>
      </c>
      <c r="AD359" s="3">
        <v>23.0</v>
      </c>
      <c r="AE359" s="3">
        <v>0.0</v>
      </c>
      <c r="AF359" s="3">
        <v>0.0</v>
      </c>
      <c r="AG359" s="3">
        <v>4.0</v>
      </c>
      <c r="AH359" s="3">
        <v>15.0</v>
      </c>
      <c r="AI359" s="3">
        <v>0.0</v>
      </c>
      <c r="AJ359" s="3">
        <v>0.0</v>
      </c>
      <c r="AK359" s="3">
        <v>0.0</v>
      </c>
    </row>
    <row r="360">
      <c r="A360" s="10">
        <f t="shared" si="1"/>
        <v>356</v>
      </c>
      <c r="B360" s="28" t="s">
        <v>716</v>
      </c>
      <c r="C360" s="33">
        <v>45007.0</v>
      </c>
      <c r="D360" s="22" t="s">
        <v>717</v>
      </c>
      <c r="E360" s="3">
        <v>0.0</v>
      </c>
      <c r="F360" s="3">
        <v>472.0</v>
      </c>
      <c r="G360" s="3">
        <v>0.0</v>
      </c>
      <c r="H360" s="3">
        <v>0.0</v>
      </c>
      <c r="I360" s="3">
        <v>28.0</v>
      </c>
      <c r="J360" s="3">
        <v>188.0</v>
      </c>
      <c r="K360" s="3">
        <v>0.0</v>
      </c>
      <c r="L360" s="3">
        <v>0.0</v>
      </c>
      <c r="M360" s="3">
        <v>13.0</v>
      </c>
      <c r="N360" s="3">
        <v>112.0</v>
      </c>
      <c r="O360" s="3">
        <v>0.0</v>
      </c>
      <c r="P360" s="3">
        <v>0.0</v>
      </c>
      <c r="Q360" s="3">
        <v>2.0</v>
      </c>
      <c r="R360" s="3">
        <v>66.0</v>
      </c>
      <c r="S360" s="3">
        <v>0.0</v>
      </c>
      <c r="T360" s="3">
        <v>0.0</v>
      </c>
      <c r="U360" s="3">
        <v>3.0</v>
      </c>
      <c r="V360" s="3">
        <v>36.0</v>
      </c>
      <c r="W360" s="3">
        <v>0.0</v>
      </c>
      <c r="X360" s="3">
        <v>0.0</v>
      </c>
      <c r="Y360" s="3">
        <v>5.0</v>
      </c>
      <c r="Z360" s="3">
        <v>30.0</v>
      </c>
      <c r="AA360" s="3">
        <v>0.0</v>
      </c>
      <c r="AB360" s="3">
        <v>0.0</v>
      </c>
      <c r="AC360" s="3">
        <v>3.0</v>
      </c>
      <c r="AD360" s="3">
        <v>25.0</v>
      </c>
      <c r="AE360" s="3">
        <v>0.0</v>
      </c>
      <c r="AF360" s="3">
        <v>0.0</v>
      </c>
      <c r="AG360" s="3">
        <v>2.0</v>
      </c>
      <c r="AH360" s="3">
        <v>15.0</v>
      </c>
      <c r="AI360" s="3">
        <v>0.0</v>
      </c>
      <c r="AJ360" s="3">
        <v>0.0</v>
      </c>
      <c r="AK360" s="3">
        <v>0.0</v>
      </c>
    </row>
    <row r="361">
      <c r="A361" s="10">
        <f t="shared" si="1"/>
        <v>357</v>
      </c>
      <c r="B361" s="28" t="s">
        <v>718</v>
      </c>
      <c r="C361" s="33">
        <v>45007.0</v>
      </c>
      <c r="D361" s="22" t="s">
        <v>719</v>
      </c>
      <c r="E361" s="3">
        <v>0.0</v>
      </c>
      <c r="F361" s="3">
        <v>472.0</v>
      </c>
      <c r="G361" s="3">
        <v>1.0</v>
      </c>
      <c r="H361" s="3">
        <v>0.0</v>
      </c>
      <c r="I361" s="3">
        <v>27.0</v>
      </c>
      <c r="J361" s="3">
        <v>188.0</v>
      </c>
      <c r="K361" s="3">
        <v>1.0</v>
      </c>
      <c r="L361" s="3">
        <v>0.0</v>
      </c>
      <c r="M361" s="3">
        <v>12.0</v>
      </c>
      <c r="N361" s="3">
        <v>112.0</v>
      </c>
      <c r="O361" s="3">
        <v>0.0</v>
      </c>
      <c r="P361" s="3">
        <v>0.0</v>
      </c>
      <c r="Q361" s="3">
        <v>2.0</v>
      </c>
      <c r="R361" s="3">
        <v>66.0</v>
      </c>
      <c r="S361" s="3">
        <v>0.0</v>
      </c>
      <c r="T361" s="3">
        <v>0.0</v>
      </c>
      <c r="U361" s="3">
        <v>3.0</v>
      </c>
      <c r="V361" s="3">
        <v>35.0</v>
      </c>
      <c r="W361" s="3">
        <v>0.0</v>
      </c>
      <c r="X361" s="3">
        <v>0.0</v>
      </c>
      <c r="Y361" s="3">
        <v>6.0</v>
      </c>
      <c r="Z361" s="3">
        <v>31.0</v>
      </c>
      <c r="AA361" s="3">
        <v>0.0</v>
      </c>
      <c r="AB361" s="3">
        <v>0.0</v>
      </c>
      <c r="AC361" s="3">
        <v>2.0</v>
      </c>
      <c r="AD361" s="3">
        <v>25.0</v>
      </c>
      <c r="AE361" s="3">
        <v>0.0</v>
      </c>
      <c r="AF361" s="3">
        <v>0.0</v>
      </c>
      <c r="AG361" s="3">
        <v>2.0</v>
      </c>
      <c r="AH361" s="3">
        <v>15.0</v>
      </c>
      <c r="AI361" s="3">
        <v>0.0</v>
      </c>
      <c r="AJ361" s="3">
        <v>0.0</v>
      </c>
      <c r="AK361" s="3">
        <v>0.0</v>
      </c>
    </row>
    <row r="362">
      <c r="A362" s="10">
        <f t="shared" si="1"/>
        <v>358</v>
      </c>
      <c r="B362" s="28" t="s">
        <v>720</v>
      </c>
      <c r="C362" s="33">
        <v>45007.0</v>
      </c>
      <c r="D362" s="22" t="s">
        <v>721</v>
      </c>
      <c r="E362" s="3">
        <v>0.0</v>
      </c>
      <c r="F362" s="3">
        <v>473.0</v>
      </c>
      <c r="G362" s="3">
        <v>1.0</v>
      </c>
      <c r="H362" s="3">
        <v>0.0</v>
      </c>
      <c r="I362" s="3">
        <v>26.0</v>
      </c>
      <c r="J362" s="3">
        <v>190.0</v>
      </c>
      <c r="K362" s="3">
        <v>1.0</v>
      </c>
      <c r="L362" s="3">
        <v>0.0</v>
      </c>
      <c r="M362" s="3">
        <v>10.0</v>
      </c>
      <c r="N362" s="3">
        <v>109.0</v>
      </c>
      <c r="O362" s="3">
        <v>0.0</v>
      </c>
      <c r="P362" s="3">
        <v>0.0</v>
      </c>
      <c r="Q362" s="3">
        <v>5.0</v>
      </c>
      <c r="R362" s="3">
        <v>67.0</v>
      </c>
      <c r="S362" s="3">
        <v>0.0</v>
      </c>
      <c r="T362" s="3">
        <v>0.0</v>
      </c>
      <c r="U362" s="3">
        <v>2.0</v>
      </c>
      <c r="V362" s="3">
        <v>36.0</v>
      </c>
      <c r="W362" s="3">
        <v>0.0</v>
      </c>
      <c r="X362" s="3">
        <v>0.0</v>
      </c>
      <c r="Y362" s="3">
        <v>5.0</v>
      </c>
      <c r="Z362" s="3">
        <v>31.0</v>
      </c>
      <c r="AA362" s="3">
        <v>0.0</v>
      </c>
      <c r="AB362" s="3">
        <v>0.0</v>
      </c>
      <c r="AC362" s="3">
        <v>2.0</v>
      </c>
      <c r="AD362" s="3">
        <v>25.0</v>
      </c>
      <c r="AE362" s="3">
        <v>0.0</v>
      </c>
      <c r="AF362" s="3">
        <v>0.0</v>
      </c>
      <c r="AG362" s="3">
        <v>2.0</v>
      </c>
      <c r="AH362" s="3">
        <v>15.0</v>
      </c>
      <c r="AI362" s="3">
        <v>0.0</v>
      </c>
      <c r="AJ362" s="3">
        <v>0.0</v>
      </c>
      <c r="AK362" s="3">
        <v>0.0</v>
      </c>
    </row>
    <row r="363">
      <c r="A363" s="10">
        <f t="shared" si="1"/>
        <v>359</v>
      </c>
      <c r="B363" s="28" t="s">
        <v>722</v>
      </c>
      <c r="C363" s="33">
        <v>45007.0</v>
      </c>
      <c r="D363" s="22" t="s">
        <v>723</v>
      </c>
      <c r="E363" s="3">
        <v>0.0</v>
      </c>
      <c r="F363" s="3">
        <v>469.0</v>
      </c>
      <c r="G363" s="3">
        <v>0.0</v>
      </c>
      <c r="H363" s="3">
        <v>0.0</v>
      </c>
      <c r="I363" s="3">
        <v>31.0</v>
      </c>
      <c r="J363" s="3">
        <v>191.0</v>
      </c>
      <c r="K363" s="3">
        <v>0.0</v>
      </c>
      <c r="L363" s="3">
        <v>0.0</v>
      </c>
      <c r="M363" s="3">
        <v>5.0</v>
      </c>
      <c r="N363" s="3">
        <v>109.0</v>
      </c>
      <c r="O363" s="3">
        <v>0.0</v>
      </c>
      <c r="P363" s="3">
        <v>0.0</v>
      </c>
      <c r="Q363" s="3">
        <v>5.0</v>
      </c>
      <c r="R363" s="3">
        <v>65.0</v>
      </c>
      <c r="S363" s="3">
        <v>0.0</v>
      </c>
      <c r="T363" s="3">
        <v>0.0</v>
      </c>
      <c r="U363" s="3">
        <v>4.0</v>
      </c>
      <c r="V363" s="3">
        <v>35.0</v>
      </c>
      <c r="W363" s="3">
        <v>0.0</v>
      </c>
      <c r="X363" s="3">
        <v>0.0</v>
      </c>
      <c r="Y363" s="3">
        <v>6.0</v>
      </c>
      <c r="Z363" s="3">
        <v>31.0</v>
      </c>
      <c r="AA363" s="3">
        <v>0.0</v>
      </c>
      <c r="AB363" s="3">
        <v>0.0</v>
      </c>
      <c r="AC363" s="3">
        <v>2.0</v>
      </c>
      <c r="AD363" s="3">
        <v>23.0</v>
      </c>
      <c r="AE363" s="3">
        <v>0.0</v>
      </c>
      <c r="AF363" s="3">
        <v>0.0</v>
      </c>
      <c r="AG363" s="3">
        <v>4.0</v>
      </c>
      <c r="AH363" s="3">
        <v>15.0</v>
      </c>
      <c r="AI363" s="3">
        <v>0.0</v>
      </c>
      <c r="AJ363" s="3">
        <v>0.0</v>
      </c>
      <c r="AK363" s="3">
        <v>0.0</v>
      </c>
    </row>
    <row r="364">
      <c r="A364" s="10">
        <f t="shared" si="1"/>
        <v>360</v>
      </c>
      <c r="B364" s="28" t="s">
        <v>724</v>
      </c>
      <c r="C364" s="33">
        <v>45007.0</v>
      </c>
      <c r="D364" s="22" t="s">
        <v>725</v>
      </c>
      <c r="E364" s="3">
        <v>0.0</v>
      </c>
      <c r="F364" s="3">
        <v>474.0</v>
      </c>
      <c r="G364" s="3">
        <v>0.0</v>
      </c>
      <c r="H364" s="3">
        <v>0.0</v>
      </c>
      <c r="I364" s="3">
        <v>26.0</v>
      </c>
      <c r="J364" s="3">
        <v>190.0</v>
      </c>
      <c r="K364" s="3">
        <v>0.0</v>
      </c>
      <c r="L364" s="3">
        <v>0.0</v>
      </c>
      <c r="M364" s="3">
        <v>11.0</v>
      </c>
      <c r="N364" s="3">
        <v>111.0</v>
      </c>
      <c r="O364" s="3">
        <v>0.0</v>
      </c>
      <c r="P364" s="3">
        <v>0.0</v>
      </c>
      <c r="Q364" s="3">
        <v>3.0</v>
      </c>
      <c r="R364" s="3">
        <v>67.0</v>
      </c>
      <c r="S364" s="3">
        <v>0.0</v>
      </c>
      <c r="T364" s="3">
        <v>0.0</v>
      </c>
      <c r="U364" s="3">
        <v>2.0</v>
      </c>
      <c r="V364" s="3">
        <v>36.0</v>
      </c>
      <c r="W364" s="3">
        <v>0.0</v>
      </c>
      <c r="X364" s="3">
        <v>0.0</v>
      </c>
      <c r="Y364" s="3">
        <v>5.0</v>
      </c>
      <c r="Z364" s="3">
        <v>31.0</v>
      </c>
      <c r="AA364" s="3">
        <v>0.0</v>
      </c>
      <c r="AB364" s="3">
        <v>0.0</v>
      </c>
      <c r="AC364" s="3">
        <v>2.0</v>
      </c>
      <c r="AD364" s="3">
        <v>24.0</v>
      </c>
      <c r="AE364" s="3">
        <v>0.0</v>
      </c>
      <c r="AF364" s="3">
        <v>0.0</v>
      </c>
      <c r="AG364" s="3">
        <v>3.0</v>
      </c>
      <c r="AH364" s="3">
        <v>15.0</v>
      </c>
      <c r="AI364" s="3">
        <v>0.0</v>
      </c>
      <c r="AJ364" s="3">
        <v>0.0</v>
      </c>
      <c r="AK364" s="3">
        <v>0.0</v>
      </c>
    </row>
    <row r="365">
      <c r="A365" s="10">
        <f t="shared" si="1"/>
        <v>361</v>
      </c>
      <c r="B365" s="28" t="s">
        <v>726</v>
      </c>
      <c r="C365" s="33">
        <v>45007.0</v>
      </c>
      <c r="D365" s="22" t="s">
        <v>727</v>
      </c>
      <c r="E365" s="3">
        <v>0.0</v>
      </c>
      <c r="F365" s="3">
        <v>470.0</v>
      </c>
      <c r="G365" s="3">
        <v>0.0</v>
      </c>
      <c r="H365" s="3">
        <v>1.0</v>
      </c>
      <c r="I365" s="3">
        <v>29.0</v>
      </c>
      <c r="J365" s="3">
        <v>194.0</v>
      </c>
      <c r="K365" s="3">
        <v>0.0</v>
      </c>
      <c r="L365" s="3">
        <v>1.0</v>
      </c>
      <c r="M365" s="3">
        <v>6.0</v>
      </c>
      <c r="N365" s="3">
        <v>104.0</v>
      </c>
      <c r="O365" s="3">
        <v>0.0</v>
      </c>
      <c r="P365" s="3">
        <v>0.0</v>
      </c>
      <c r="Q365" s="3">
        <v>10.0</v>
      </c>
      <c r="R365" s="3">
        <v>65.0</v>
      </c>
      <c r="S365" s="3">
        <v>0.0</v>
      </c>
      <c r="T365" s="3">
        <v>0.0</v>
      </c>
      <c r="U365" s="3">
        <v>4.0</v>
      </c>
      <c r="V365" s="3">
        <v>37.0</v>
      </c>
      <c r="W365" s="3">
        <v>0.0</v>
      </c>
      <c r="X365" s="3">
        <v>0.0</v>
      </c>
      <c r="Y365" s="3">
        <v>4.0</v>
      </c>
      <c r="Z365" s="3">
        <v>32.0</v>
      </c>
      <c r="AA365" s="3">
        <v>0.0</v>
      </c>
      <c r="AB365" s="3">
        <v>0.0</v>
      </c>
      <c r="AC365" s="3">
        <v>1.0</v>
      </c>
      <c r="AD365" s="3">
        <v>24.0</v>
      </c>
      <c r="AE365" s="3">
        <v>0.0</v>
      </c>
      <c r="AF365" s="3">
        <v>0.0</v>
      </c>
      <c r="AG365" s="3">
        <v>3.0</v>
      </c>
      <c r="AH365" s="3">
        <v>14.0</v>
      </c>
      <c r="AI365" s="3">
        <v>0.0</v>
      </c>
      <c r="AJ365" s="3">
        <v>0.0</v>
      </c>
      <c r="AK365" s="3">
        <v>1.0</v>
      </c>
    </row>
    <row r="366">
      <c r="A366" s="10">
        <f t="shared" si="1"/>
        <v>362</v>
      </c>
      <c r="B366" s="28" t="s">
        <v>728</v>
      </c>
      <c r="C366" s="33">
        <v>45007.0</v>
      </c>
      <c r="D366" s="22" t="s">
        <v>729</v>
      </c>
      <c r="E366" s="3">
        <v>0.0</v>
      </c>
      <c r="F366" s="3">
        <v>475.0</v>
      </c>
      <c r="G366" s="3">
        <v>0.0</v>
      </c>
      <c r="H366" s="3">
        <v>0.0</v>
      </c>
      <c r="I366" s="3">
        <v>25.0</v>
      </c>
      <c r="J366" s="3">
        <v>192.0</v>
      </c>
      <c r="K366" s="3">
        <v>0.0</v>
      </c>
      <c r="L366" s="3">
        <v>0.0</v>
      </c>
      <c r="M366" s="3">
        <v>9.0</v>
      </c>
      <c r="N366" s="3">
        <v>112.0</v>
      </c>
      <c r="O366" s="3">
        <v>0.0</v>
      </c>
      <c r="P366" s="3">
        <v>0.0</v>
      </c>
      <c r="Q366" s="3">
        <v>2.0</v>
      </c>
      <c r="R366" s="3">
        <v>67.0</v>
      </c>
      <c r="S366" s="3">
        <v>0.0</v>
      </c>
      <c r="T366" s="3">
        <v>0.0</v>
      </c>
      <c r="U366" s="3">
        <v>2.0</v>
      </c>
      <c r="V366" s="3">
        <v>35.0</v>
      </c>
      <c r="W366" s="3">
        <v>0.0</v>
      </c>
      <c r="X366" s="3">
        <v>0.0</v>
      </c>
      <c r="Y366" s="3">
        <v>6.0</v>
      </c>
      <c r="Z366" s="3">
        <v>32.0</v>
      </c>
      <c r="AA366" s="3">
        <v>0.0</v>
      </c>
      <c r="AB366" s="3">
        <v>0.0</v>
      </c>
      <c r="AC366" s="3">
        <v>0.0</v>
      </c>
      <c r="AD366" s="3">
        <v>22.0</v>
      </c>
      <c r="AE366" s="3">
        <v>0.0</v>
      </c>
      <c r="AF366" s="3">
        <v>0.0</v>
      </c>
      <c r="AG366" s="3">
        <v>5.0</v>
      </c>
      <c r="AH366" s="3">
        <v>15.0</v>
      </c>
      <c r="AI366" s="3">
        <v>0.0</v>
      </c>
      <c r="AJ366" s="3">
        <v>0.0</v>
      </c>
      <c r="AK366" s="3">
        <v>0.0</v>
      </c>
    </row>
    <row r="367">
      <c r="A367" s="10">
        <f t="shared" si="1"/>
        <v>363</v>
      </c>
      <c r="B367" s="28" t="s">
        <v>730</v>
      </c>
      <c r="C367" s="33">
        <v>45007.0</v>
      </c>
      <c r="D367" s="22" t="s">
        <v>731</v>
      </c>
      <c r="E367" s="3">
        <v>0.0</v>
      </c>
      <c r="F367" s="3">
        <v>463.0</v>
      </c>
      <c r="G367" s="3">
        <v>0.0</v>
      </c>
      <c r="H367" s="3">
        <v>0.0</v>
      </c>
      <c r="I367" s="3">
        <v>37.0</v>
      </c>
      <c r="J367" s="3">
        <v>190.0</v>
      </c>
      <c r="K367" s="3">
        <v>0.0</v>
      </c>
      <c r="L367" s="3">
        <v>0.0</v>
      </c>
      <c r="M367" s="3">
        <v>11.0</v>
      </c>
      <c r="N367" s="3">
        <v>104.0</v>
      </c>
      <c r="O367" s="3">
        <v>0.0</v>
      </c>
      <c r="P367" s="3">
        <v>0.0</v>
      </c>
      <c r="Q367" s="3">
        <v>10.0</v>
      </c>
      <c r="R367" s="3">
        <v>63.0</v>
      </c>
      <c r="S367" s="3">
        <v>0.0</v>
      </c>
      <c r="T367" s="3">
        <v>0.0</v>
      </c>
      <c r="U367" s="3">
        <v>6.0</v>
      </c>
      <c r="V367" s="3">
        <v>36.0</v>
      </c>
      <c r="W367" s="3">
        <v>0.0</v>
      </c>
      <c r="X367" s="3">
        <v>0.0</v>
      </c>
      <c r="Y367" s="3">
        <v>5.0</v>
      </c>
      <c r="Z367" s="3">
        <v>32.0</v>
      </c>
      <c r="AA367" s="3">
        <v>0.0</v>
      </c>
      <c r="AB367" s="3">
        <v>0.0</v>
      </c>
      <c r="AC367" s="3">
        <v>1.0</v>
      </c>
      <c r="AD367" s="3">
        <v>23.0</v>
      </c>
      <c r="AE367" s="3">
        <v>0.0</v>
      </c>
      <c r="AF367" s="3">
        <v>0.0</v>
      </c>
      <c r="AG367" s="3">
        <v>4.0</v>
      </c>
      <c r="AH367" s="3">
        <v>15.0</v>
      </c>
      <c r="AI367" s="3">
        <v>0.0</v>
      </c>
      <c r="AJ367" s="3">
        <v>0.0</v>
      </c>
      <c r="AK367" s="3">
        <v>0.0</v>
      </c>
    </row>
    <row r="368">
      <c r="A368" s="10">
        <f t="shared" si="1"/>
        <v>364</v>
      </c>
      <c r="B368" s="28" t="s">
        <v>732</v>
      </c>
      <c r="C368" s="33">
        <v>45007.0</v>
      </c>
      <c r="D368" s="22" t="s">
        <v>733</v>
      </c>
      <c r="E368" s="3">
        <v>0.0</v>
      </c>
      <c r="F368" s="3">
        <v>466.0</v>
      </c>
      <c r="G368" s="3">
        <v>1.0</v>
      </c>
      <c r="H368" s="3">
        <v>0.0</v>
      </c>
      <c r="I368" s="3">
        <v>33.0</v>
      </c>
      <c r="J368" s="3">
        <v>191.0</v>
      </c>
      <c r="K368" s="3">
        <v>0.0</v>
      </c>
      <c r="L368" s="3">
        <v>0.0</v>
      </c>
      <c r="M368" s="3">
        <v>20.0</v>
      </c>
      <c r="N368" s="3">
        <v>106.0</v>
      </c>
      <c r="O368" s="3">
        <v>1.0</v>
      </c>
      <c r="P368" s="3">
        <v>0.0</v>
      </c>
      <c r="Q368" s="3">
        <v>7.0</v>
      </c>
      <c r="R368" s="3">
        <v>63.0</v>
      </c>
      <c r="S368" s="3">
        <v>0.0</v>
      </c>
      <c r="T368" s="3">
        <v>0.0</v>
      </c>
      <c r="U368" s="3">
        <v>6.0</v>
      </c>
      <c r="V368" s="3">
        <v>36.0</v>
      </c>
      <c r="W368" s="3">
        <v>0.0</v>
      </c>
      <c r="X368" s="3">
        <v>0.0</v>
      </c>
      <c r="Y368" s="3">
        <v>5.0</v>
      </c>
      <c r="Z368" s="3">
        <v>32.0</v>
      </c>
      <c r="AA368" s="3">
        <v>0.0</v>
      </c>
      <c r="AB368" s="3">
        <v>0.0</v>
      </c>
      <c r="AC368" s="3">
        <v>1.0</v>
      </c>
      <c r="AD368" s="3">
        <v>23.0</v>
      </c>
      <c r="AE368" s="3">
        <v>0.0</v>
      </c>
      <c r="AF368" s="3">
        <v>0.0</v>
      </c>
      <c r="AG368" s="3">
        <v>4.0</v>
      </c>
      <c r="AH368" s="3">
        <v>15.0</v>
      </c>
      <c r="AI368" s="3">
        <v>0.0</v>
      </c>
      <c r="AJ368" s="3">
        <v>0.0</v>
      </c>
      <c r="AK368" s="3">
        <v>0.0</v>
      </c>
    </row>
    <row r="369">
      <c r="A369" s="10">
        <f t="shared" si="1"/>
        <v>365</v>
      </c>
      <c r="B369" s="28" t="s">
        <v>734</v>
      </c>
      <c r="C369" s="33">
        <v>45008.0</v>
      </c>
      <c r="D369" s="22" t="s">
        <v>735</v>
      </c>
      <c r="E369" s="3">
        <v>0.0</v>
      </c>
      <c r="F369" s="3">
        <v>459.0</v>
      </c>
      <c r="G369" s="3">
        <v>0.0</v>
      </c>
      <c r="H369" s="3">
        <v>0.0</v>
      </c>
      <c r="I369" s="3">
        <v>41.0</v>
      </c>
      <c r="J369" s="3">
        <v>182.0</v>
      </c>
      <c r="K369" s="3">
        <v>0.0</v>
      </c>
      <c r="L369" s="3">
        <v>0.0</v>
      </c>
      <c r="M369" s="3">
        <v>19.0</v>
      </c>
      <c r="N369" s="3">
        <v>108.0</v>
      </c>
      <c r="O369" s="3">
        <v>0.0</v>
      </c>
      <c r="P369" s="3">
        <v>0.0</v>
      </c>
      <c r="Q369" s="3">
        <v>6.0</v>
      </c>
      <c r="R369" s="3">
        <v>63.0</v>
      </c>
      <c r="S369" s="3">
        <v>0.0</v>
      </c>
      <c r="T369" s="3">
        <v>0.0</v>
      </c>
      <c r="U369" s="3">
        <v>6.0</v>
      </c>
      <c r="V369" s="3">
        <v>33.0</v>
      </c>
      <c r="W369" s="3">
        <v>0.0</v>
      </c>
      <c r="X369" s="3">
        <v>0.0</v>
      </c>
      <c r="Y369" s="3">
        <v>8.0</v>
      </c>
      <c r="Z369" s="3">
        <v>32.0</v>
      </c>
      <c r="AA369" s="3">
        <v>0.0</v>
      </c>
      <c r="AB369" s="3">
        <v>0.0</v>
      </c>
      <c r="AC369" s="3">
        <v>1.0</v>
      </c>
      <c r="AD369" s="3">
        <v>23.0</v>
      </c>
      <c r="AE369" s="3">
        <v>0.0</v>
      </c>
      <c r="AF369" s="3">
        <v>0.0</v>
      </c>
      <c r="AG369" s="3">
        <v>1.0</v>
      </c>
      <c r="AH369" s="3">
        <v>15.0</v>
      </c>
      <c r="AI369" s="3">
        <v>0.0</v>
      </c>
      <c r="AJ369" s="3">
        <v>0.0</v>
      </c>
      <c r="AK369" s="3">
        <v>0.0</v>
      </c>
    </row>
    <row r="370">
      <c r="A370" s="10">
        <f t="shared" si="1"/>
        <v>366</v>
      </c>
      <c r="B370" s="28" t="s">
        <v>736</v>
      </c>
      <c r="C370" s="33">
        <v>45008.0</v>
      </c>
      <c r="D370" s="22" t="s">
        <v>737</v>
      </c>
      <c r="E370" s="3">
        <v>0.0</v>
      </c>
      <c r="F370" s="3">
        <v>471.0</v>
      </c>
      <c r="G370" s="3">
        <v>1.0</v>
      </c>
      <c r="H370" s="3">
        <v>0.0</v>
      </c>
      <c r="I370" s="3">
        <v>28.0</v>
      </c>
      <c r="J370" s="3">
        <v>190.0</v>
      </c>
      <c r="K370" s="3">
        <v>1.0</v>
      </c>
      <c r="L370" s="3">
        <v>0.0</v>
      </c>
      <c r="M370" s="3">
        <v>10.0</v>
      </c>
      <c r="N370" s="3">
        <v>109.0</v>
      </c>
      <c r="O370" s="3">
        <v>0.0</v>
      </c>
      <c r="P370" s="3">
        <v>0.0</v>
      </c>
      <c r="Q370" s="3">
        <v>5.0</v>
      </c>
      <c r="R370" s="3">
        <v>64.0</v>
      </c>
      <c r="S370" s="3">
        <v>0.0</v>
      </c>
      <c r="T370" s="3">
        <v>0.0</v>
      </c>
      <c r="U370" s="3">
        <v>5.0</v>
      </c>
      <c r="V370" s="3">
        <v>35.0</v>
      </c>
      <c r="W370" s="3">
        <v>0.0</v>
      </c>
      <c r="X370" s="3">
        <v>0.0</v>
      </c>
      <c r="Y370" s="3">
        <v>6.0</v>
      </c>
      <c r="Z370" s="3">
        <v>33.0</v>
      </c>
      <c r="AA370" s="3">
        <v>0.0</v>
      </c>
      <c r="AB370" s="3">
        <v>0.0</v>
      </c>
      <c r="AC370" s="3">
        <v>0.0</v>
      </c>
      <c r="AD370" s="3">
        <v>25.0</v>
      </c>
      <c r="AE370" s="3">
        <v>0.0</v>
      </c>
      <c r="AF370" s="3">
        <v>0.0</v>
      </c>
      <c r="AG370" s="3">
        <v>2.0</v>
      </c>
      <c r="AH370" s="3">
        <v>15.0</v>
      </c>
      <c r="AI370" s="3">
        <v>0.0</v>
      </c>
      <c r="AJ370" s="3">
        <v>0.0</v>
      </c>
      <c r="AK370" s="3">
        <v>0.0</v>
      </c>
    </row>
    <row r="371">
      <c r="A371" s="10">
        <f t="shared" si="1"/>
        <v>367</v>
      </c>
      <c r="B371" s="28" t="s">
        <v>738</v>
      </c>
      <c r="C371" s="33">
        <v>45013.0</v>
      </c>
      <c r="D371" s="22" t="s">
        <v>739</v>
      </c>
      <c r="E371" s="3">
        <v>0.0</v>
      </c>
      <c r="F371" s="3">
        <v>473.0</v>
      </c>
      <c r="G371" s="3">
        <v>0.0</v>
      </c>
      <c r="H371" s="3">
        <v>0.0</v>
      </c>
      <c r="I371" s="3">
        <v>27.0</v>
      </c>
      <c r="J371" s="3">
        <v>189.0</v>
      </c>
      <c r="K371" s="3">
        <v>0.0</v>
      </c>
      <c r="L371" s="3">
        <v>0.0</v>
      </c>
      <c r="M371" s="3">
        <v>12.0</v>
      </c>
      <c r="N371" s="3">
        <v>113.0</v>
      </c>
      <c r="O371" s="3">
        <v>0.0</v>
      </c>
      <c r="P371" s="3">
        <v>0.0</v>
      </c>
      <c r="Q371" s="3">
        <v>1.0</v>
      </c>
      <c r="R371" s="3">
        <v>65.0</v>
      </c>
      <c r="S371" s="3">
        <v>0.0</v>
      </c>
      <c r="T371" s="3">
        <v>0.0</v>
      </c>
      <c r="U371" s="3">
        <v>4.0</v>
      </c>
      <c r="V371" s="3">
        <v>39.0</v>
      </c>
      <c r="W371" s="3">
        <v>0.0</v>
      </c>
      <c r="X371" s="3">
        <v>0.0</v>
      </c>
      <c r="Y371" s="3">
        <v>2.0</v>
      </c>
      <c r="Z371" s="3">
        <v>29.0</v>
      </c>
      <c r="AA371" s="3">
        <v>0.0</v>
      </c>
      <c r="AB371" s="3">
        <v>0.0</v>
      </c>
      <c r="AC371" s="3">
        <v>4.0</v>
      </c>
      <c r="AD371" s="3">
        <v>23.0</v>
      </c>
      <c r="AE371" s="3">
        <v>0.0</v>
      </c>
      <c r="AF371" s="3">
        <v>0.0</v>
      </c>
      <c r="AG371" s="3">
        <v>4.0</v>
      </c>
      <c r="AH371" s="3">
        <v>15.0</v>
      </c>
      <c r="AI371" s="3">
        <v>0.0</v>
      </c>
      <c r="AJ371" s="3">
        <v>0.0</v>
      </c>
      <c r="AK371" s="3">
        <v>0.0</v>
      </c>
    </row>
    <row r="372">
      <c r="A372" s="10">
        <f t="shared" si="1"/>
        <v>368</v>
      </c>
      <c r="B372" s="28" t="s">
        <v>740</v>
      </c>
      <c r="C372" s="33">
        <v>45013.0</v>
      </c>
      <c r="D372" s="22" t="s">
        <v>741</v>
      </c>
      <c r="E372" s="3">
        <v>0.0</v>
      </c>
      <c r="F372" s="3">
        <v>478.0</v>
      </c>
      <c r="G372" s="3">
        <v>0.0</v>
      </c>
      <c r="H372" s="3">
        <v>1.0</v>
      </c>
      <c r="I372" s="3">
        <v>21.0</v>
      </c>
      <c r="J372" s="3">
        <v>191.0</v>
      </c>
      <c r="K372" s="3">
        <v>0.0</v>
      </c>
      <c r="L372" s="3">
        <v>1.0</v>
      </c>
      <c r="M372" s="3">
        <v>9.0</v>
      </c>
      <c r="N372" s="3">
        <v>110.0</v>
      </c>
      <c r="O372" s="3">
        <v>0.0</v>
      </c>
      <c r="P372" s="3">
        <v>0.0</v>
      </c>
      <c r="Q372" s="3">
        <v>4.0</v>
      </c>
      <c r="R372" s="3">
        <v>68.0</v>
      </c>
      <c r="S372" s="3">
        <v>0.0</v>
      </c>
      <c r="T372" s="3">
        <v>0.0</v>
      </c>
      <c r="U372" s="3">
        <v>1.0</v>
      </c>
      <c r="V372" s="3">
        <v>39.0</v>
      </c>
      <c r="W372" s="3">
        <v>0.0</v>
      </c>
      <c r="X372" s="3">
        <v>0.0</v>
      </c>
      <c r="Y372" s="3">
        <v>2.0</v>
      </c>
      <c r="Z372" s="3">
        <v>30.0</v>
      </c>
      <c r="AA372" s="3">
        <v>0.0</v>
      </c>
      <c r="AB372" s="3">
        <v>0.0</v>
      </c>
      <c r="AC372" s="3">
        <v>3.0</v>
      </c>
      <c r="AD372" s="3">
        <v>25.0</v>
      </c>
      <c r="AE372" s="3">
        <v>0.0</v>
      </c>
      <c r="AF372" s="3">
        <v>0.0</v>
      </c>
      <c r="AG372" s="3">
        <v>2.0</v>
      </c>
      <c r="AH372" s="3">
        <v>15.0</v>
      </c>
      <c r="AI372" s="3">
        <v>0.0</v>
      </c>
      <c r="AJ372" s="3">
        <v>0.0</v>
      </c>
      <c r="AK372" s="3">
        <v>0.0</v>
      </c>
    </row>
    <row r="373">
      <c r="A373" s="10">
        <f t="shared" si="1"/>
        <v>369</v>
      </c>
      <c r="B373" s="28" t="s">
        <v>742</v>
      </c>
      <c r="C373" s="33">
        <v>45013.0</v>
      </c>
      <c r="D373" s="22" t="s">
        <v>743</v>
      </c>
      <c r="E373" s="3">
        <v>0.0</v>
      </c>
      <c r="F373" s="3">
        <v>482.0</v>
      </c>
      <c r="G373" s="3">
        <v>0.0</v>
      </c>
      <c r="H373" s="3">
        <v>0.0</v>
      </c>
      <c r="I373" s="3">
        <v>18.0</v>
      </c>
      <c r="J373" s="3">
        <v>191.0</v>
      </c>
      <c r="K373" s="3">
        <v>0.0</v>
      </c>
      <c r="L373" s="3">
        <v>0.0</v>
      </c>
      <c r="M373" s="3">
        <v>10.0</v>
      </c>
      <c r="N373" s="3">
        <v>111.0</v>
      </c>
      <c r="O373" s="3">
        <v>0.0</v>
      </c>
      <c r="P373" s="3">
        <v>0.0</v>
      </c>
      <c r="Q373" s="3">
        <v>3.0</v>
      </c>
      <c r="R373" s="3">
        <v>67.0</v>
      </c>
      <c r="S373" s="3">
        <v>0.0</v>
      </c>
      <c r="T373" s="3">
        <v>0.0</v>
      </c>
      <c r="U373" s="3">
        <v>2.0</v>
      </c>
      <c r="V373" s="3">
        <v>40.0</v>
      </c>
      <c r="W373" s="3">
        <v>0.0</v>
      </c>
      <c r="X373" s="3">
        <v>0.0</v>
      </c>
      <c r="Y373" s="3">
        <v>1.0</v>
      </c>
      <c r="Z373" s="3">
        <v>33.0</v>
      </c>
      <c r="AA373" s="3">
        <v>0.0</v>
      </c>
      <c r="AB373" s="3">
        <v>0.0</v>
      </c>
      <c r="AC373" s="3">
        <v>0.0</v>
      </c>
      <c r="AD373" s="3">
        <v>25.0</v>
      </c>
      <c r="AE373" s="3">
        <v>0.0</v>
      </c>
      <c r="AF373" s="3">
        <v>0.0</v>
      </c>
      <c r="AG373" s="3">
        <v>2.0</v>
      </c>
      <c r="AH373" s="3">
        <v>15.0</v>
      </c>
      <c r="AI373" s="3">
        <v>0.0</v>
      </c>
      <c r="AJ373" s="3">
        <v>0.0</v>
      </c>
      <c r="AK373" s="3">
        <v>0.0</v>
      </c>
    </row>
    <row r="374">
      <c r="A374" s="10">
        <f t="shared" si="1"/>
        <v>370</v>
      </c>
      <c r="B374" s="28" t="s">
        <v>744</v>
      </c>
      <c r="C374" s="33">
        <v>45013.0</v>
      </c>
      <c r="D374" s="22" t="s">
        <v>745</v>
      </c>
      <c r="E374" s="3">
        <v>0.0</v>
      </c>
      <c r="F374" s="3">
        <v>347.0</v>
      </c>
      <c r="G374" s="3">
        <v>121.0</v>
      </c>
      <c r="H374" s="3">
        <v>4.0</v>
      </c>
      <c r="I374" s="3">
        <v>28.0</v>
      </c>
      <c r="J374" s="3">
        <v>187.0</v>
      </c>
      <c r="K374" s="3">
        <v>0.0</v>
      </c>
      <c r="L374" s="3">
        <v>0.0</v>
      </c>
      <c r="M374" s="3">
        <v>14.0</v>
      </c>
      <c r="N374" s="3">
        <v>0.0</v>
      </c>
      <c r="O374" s="3">
        <v>111.0</v>
      </c>
      <c r="P374" s="3">
        <v>0.0</v>
      </c>
      <c r="Q374" s="3">
        <v>3.0</v>
      </c>
      <c r="R374" s="3">
        <v>63.0</v>
      </c>
      <c r="S374" s="3">
        <v>0.0</v>
      </c>
      <c r="T374" s="3">
        <v>0.0</v>
      </c>
      <c r="U374" s="3">
        <v>6.0</v>
      </c>
      <c r="V374" s="3">
        <v>41.0</v>
      </c>
      <c r="W374" s="3">
        <v>0.0</v>
      </c>
      <c r="X374" s="3">
        <v>0.0</v>
      </c>
      <c r="Y374" s="3">
        <v>0.0</v>
      </c>
      <c r="Z374" s="3">
        <v>31.0</v>
      </c>
      <c r="AA374" s="3">
        <v>0.0</v>
      </c>
      <c r="AB374" s="3">
        <v>0.0</v>
      </c>
      <c r="AC374" s="3">
        <v>2.0</v>
      </c>
      <c r="AD374" s="3">
        <v>24.0</v>
      </c>
      <c r="AE374" s="3">
        <v>0.0</v>
      </c>
      <c r="AF374" s="3">
        <v>0.0</v>
      </c>
      <c r="AG374" s="3">
        <v>3.0</v>
      </c>
      <c r="AH374" s="3">
        <v>1.0</v>
      </c>
      <c r="AI374" s="3">
        <v>10.0</v>
      </c>
      <c r="AJ374" s="3">
        <v>4.0</v>
      </c>
      <c r="AK374" s="3">
        <v>0.0</v>
      </c>
    </row>
    <row r="375">
      <c r="A375" s="10">
        <f t="shared" si="1"/>
        <v>371</v>
      </c>
      <c r="B375" s="28" t="s">
        <v>746</v>
      </c>
      <c r="C375" s="33">
        <v>45013.0</v>
      </c>
      <c r="D375" s="22" t="s">
        <v>747</v>
      </c>
      <c r="E375" s="3">
        <v>0.0</v>
      </c>
      <c r="F375" s="3">
        <v>475.0</v>
      </c>
      <c r="G375" s="3">
        <v>0.0</v>
      </c>
      <c r="H375" s="3">
        <v>0.0</v>
      </c>
      <c r="I375" s="3">
        <v>25.0</v>
      </c>
      <c r="J375" s="3">
        <v>186.0</v>
      </c>
      <c r="K375" s="3">
        <v>0.0</v>
      </c>
      <c r="L375" s="3">
        <v>0.0</v>
      </c>
      <c r="M375" s="3">
        <v>15.0</v>
      </c>
      <c r="N375" s="3">
        <v>110.0</v>
      </c>
      <c r="O375" s="3">
        <v>0.0</v>
      </c>
      <c r="P375" s="3">
        <v>0.0</v>
      </c>
      <c r="Q375" s="3">
        <v>4.0</v>
      </c>
      <c r="R375" s="3">
        <v>67.0</v>
      </c>
      <c r="S375" s="3">
        <v>0.0</v>
      </c>
      <c r="T375" s="3">
        <v>0.0</v>
      </c>
      <c r="U375" s="3">
        <v>2.0</v>
      </c>
      <c r="V375" s="3">
        <v>40.0</v>
      </c>
      <c r="W375" s="3">
        <v>0.0</v>
      </c>
      <c r="X375" s="3">
        <v>0.0</v>
      </c>
      <c r="Y375" s="3">
        <v>1.0</v>
      </c>
      <c r="Z375" s="3">
        <v>33.0</v>
      </c>
      <c r="AA375" s="3">
        <v>0.0</v>
      </c>
      <c r="AB375" s="3">
        <v>0.0</v>
      </c>
      <c r="AC375" s="3">
        <v>0.0</v>
      </c>
      <c r="AD375" s="3">
        <v>24.0</v>
      </c>
      <c r="AE375" s="3">
        <v>0.0</v>
      </c>
      <c r="AF375" s="3">
        <v>0.0</v>
      </c>
      <c r="AG375" s="3">
        <v>3.0</v>
      </c>
      <c r="AH375" s="3">
        <v>15.0</v>
      </c>
      <c r="AI375" s="3">
        <v>0.0</v>
      </c>
      <c r="AJ375" s="3">
        <v>0.0</v>
      </c>
      <c r="AK375" s="3">
        <v>0.0</v>
      </c>
    </row>
    <row r="376">
      <c r="A376" s="10">
        <f t="shared" si="1"/>
        <v>372</v>
      </c>
      <c r="B376" s="28" t="s">
        <v>748</v>
      </c>
      <c r="C376" s="33">
        <v>45013.0</v>
      </c>
      <c r="D376" s="22" t="s">
        <v>749</v>
      </c>
      <c r="E376" s="3">
        <v>0.0</v>
      </c>
      <c r="F376" s="3">
        <v>476.0</v>
      </c>
      <c r="G376" s="3">
        <v>0.0</v>
      </c>
      <c r="H376" s="3">
        <v>1.0</v>
      </c>
      <c r="I376" s="3">
        <v>23.0</v>
      </c>
      <c r="J376" s="3">
        <v>188.0</v>
      </c>
      <c r="K376" s="3">
        <v>0.0</v>
      </c>
      <c r="L376" s="3">
        <v>1.0</v>
      </c>
      <c r="M376" s="3">
        <v>12.0</v>
      </c>
      <c r="N376" s="3">
        <v>110.0</v>
      </c>
      <c r="O376" s="3">
        <v>0.0</v>
      </c>
      <c r="P376" s="3">
        <v>0.0</v>
      </c>
      <c r="Q376" s="3">
        <v>4.0</v>
      </c>
      <c r="R376" s="3">
        <v>64.0</v>
      </c>
      <c r="S376" s="3">
        <v>0.0</v>
      </c>
      <c r="T376" s="3">
        <v>0.0</v>
      </c>
      <c r="U376" s="3">
        <v>2.0</v>
      </c>
      <c r="V376" s="3">
        <v>41.0</v>
      </c>
      <c r="W376" s="3">
        <v>0.0</v>
      </c>
      <c r="X376" s="3">
        <v>0.0</v>
      </c>
      <c r="Y376" s="3">
        <v>0.0</v>
      </c>
      <c r="Z376" s="3">
        <v>33.0</v>
      </c>
      <c r="AA376" s="3">
        <v>0.0</v>
      </c>
      <c r="AB376" s="3">
        <v>0.0</v>
      </c>
      <c r="AC376" s="3">
        <v>0.0</v>
      </c>
      <c r="AD376" s="3">
        <v>25.0</v>
      </c>
      <c r="AE376" s="3">
        <v>0.0</v>
      </c>
      <c r="AF376" s="3">
        <v>0.0</v>
      </c>
      <c r="AG376" s="3">
        <v>2.0</v>
      </c>
      <c r="AH376" s="3">
        <v>15.0</v>
      </c>
      <c r="AI376" s="3">
        <v>0.0</v>
      </c>
      <c r="AJ376" s="3">
        <v>0.0</v>
      </c>
      <c r="AK376" s="3">
        <v>0.0</v>
      </c>
    </row>
    <row r="377">
      <c r="A377" s="10">
        <f t="shared" si="1"/>
        <v>373</v>
      </c>
      <c r="B377" s="28" t="s">
        <v>750</v>
      </c>
      <c r="C377" s="33">
        <v>45013.0</v>
      </c>
      <c r="D377" s="22" t="s">
        <v>751</v>
      </c>
      <c r="E377" s="3">
        <v>0.0</v>
      </c>
      <c r="F377" s="3">
        <v>464.0</v>
      </c>
      <c r="G377" s="3">
        <v>0.0</v>
      </c>
      <c r="H377" s="3">
        <v>0.0</v>
      </c>
      <c r="I377" s="3">
        <v>36.0</v>
      </c>
      <c r="J377" s="3">
        <v>185.0</v>
      </c>
      <c r="K377" s="3">
        <v>0.0</v>
      </c>
      <c r="L377" s="3">
        <v>0.0</v>
      </c>
      <c r="M377" s="3">
        <v>16.0</v>
      </c>
      <c r="N377" s="3">
        <v>105.0</v>
      </c>
      <c r="O377" s="3">
        <v>0.0</v>
      </c>
      <c r="P377" s="3">
        <v>0.0</v>
      </c>
      <c r="Q377" s="3">
        <v>9.0</v>
      </c>
      <c r="R377" s="3">
        <v>63.0</v>
      </c>
      <c r="S377" s="3">
        <v>0.0</v>
      </c>
      <c r="T377" s="3">
        <v>0.0</v>
      </c>
      <c r="U377" s="3">
        <v>6.0</v>
      </c>
      <c r="V377" s="3">
        <v>40.0</v>
      </c>
      <c r="W377" s="3">
        <v>0.0</v>
      </c>
      <c r="X377" s="3">
        <v>0.0</v>
      </c>
      <c r="Y377" s="3">
        <v>1.0</v>
      </c>
      <c r="Z377" s="3">
        <v>30.0</v>
      </c>
      <c r="AA377" s="3">
        <v>0.0</v>
      </c>
      <c r="AB377" s="3">
        <v>0.0</v>
      </c>
      <c r="AC377" s="3">
        <v>3.0</v>
      </c>
      <c r="AD377" s="3">
        <v>26.0</v>
      </c>
      <c r="AE377" s="3">
        <v>0.0</v>
      </c>
      <c r="AF377" s="3">
        <v>0.0</v>
      </c>
      <c r="AG377" s="3">
        <v>1.0</v>
      </c>
      <c r="AH377" s="3">
        <v>15.0</v>
      </c>
      <c r="AI377" s="3">
        <v>0.0</v>
      </c>
      <c r="AJ377" s="3">
        <v>0.0</v>
      </c>
      <c r="AK377" s="3">
        <v>0.0</v>
      </c>
    </row>
    <row r="378">
      <c r="A378" s="10">
        <f t="shared" si="1"/>
        <v>374</v>
      </c>
      <c r="B378" s="28" t="s">
        <v>752</v>
      </c>
      <c r="C378" s="33">
        <v>45015.0</v>
      </c>
      <c r="D378" s="22" t="s">
        <v>753</v>
      </c>
      <c r="E378" s="3">
        <v>0.0</v>
      </c>
      <c r="F378" s="3">
        <v>455.0</v>
      </c>
      <c r="G378" s="3">
        <v>0.0</v>
      </c>
      <c r="H378" s="3">
        <v>25.0</v>
      </c>
      <c r="I378" s="3">
        <v>20.0</v>
      </c>
      <c r="J378" s="3">
        <v>194.0</v>
      </c>
      <c r="K378" s="3">
        <v>0.0</v>
      </c>
      <c r="L378" s="3">
        <v>0.0</v>
      </c>
      <c r="M378" s="3">
        <v>7.0</v>
      </c>
      <c r="N378" s="3">
        <v>114.0</v>
      </c>
      <c r="O378" s="3">
        <v>0.0</v>
      </c>
      <c r="P378" s="3">
        <v>0.0</v>
      </c>
      <c r="Q378" s="3">
        <v>0.0</v>
      </c>
      <c r="R378" s="3">
        <v>66.0</v>
      </c>
      <c r="S378" s="3">
        <v>0.0</v>
      </c>
      <c r="T378" s="3">
        <v>0.0</v>
      </c>
      <c r="U378" s="3">
        <v>3.0</v>
      </c>
      <c r="V378" s="3">
        <v>37.0</v>
      </c>
      <c r="W378" s="3">
        <v>0.0</v>
      </c>
      <c r="X378" s="3">
        <v>0.0</v>
      </c>
      <c r="Y378" s="3">
        <v>4.0</v>
      </c>
      <c r="Z378" s="3">
        <v>7.0</v>
      </c>
      <c r="AA378" s="3">
        <v>0.0</v>
      </c>
      <c r="AB378" s="3">
        <v>25.0</v>
      </c>
      <c r="AC378" s="3">
        <v>1.0</v>
      </c>
      <c r="AD378" s="3">
        <v>25.0</v>
      </c>
      <c r="AE378" s="3">
        <v>0.0</v>
      </c>
      <c r="AF378" s="3">
        <v>0.0</v>
      </c>
      <c r="AG378" s="3">
        <v>2.0</v>
      </c>
      <c r="AH378" s="3">
        <v>12.0</v>
      </c>
      <c r="AI378" s="3">
        <v>0.0</v>
      </c>
      <c r="AJ378" s="3">
        <v>0.0</v>
      </c>
      <c r="AK378" s="3">
        <v>3.0</v>
      </c>
    </row>
    <row r="379">
      <c r="A379" s="10">
        <f t="shared" si="1"/>
        <v>375</v>
      </c>
      <c r="B379" s="28" t="s">
        <v>754</v>
      </c>
      <c r="C379" s="33">
        <v>45015.0</v>
      </c>
      <c r="D379" s="22" t="s">
        <v>755</v>
      </c>
      <c r="E379" s="3">
        <v>0.0</v>
      </c>
      <c r="F379" s="3">
        <v>482.0</v>
      </c>
      <c r="G379" s="3">
        <v>0.0</v>
      </c>
      <c r="H379" s="3">
        <v>1.0</v>
      </c>
      <c r="I379" s="3">
        <v>17.0</v>
      </c>
      <c r="J379" s="3">
        <v>197.0</v>
      </c>
      <c r="K379" s="3">
        <v>0.0</v>
      </c>
      <c r="L379" s="3">
        <v>0.0</v>
      </c>
      <c r="M379" s="3">
        <v>4.0</v>
      </c>
      <c r="N379" s="3">
        <v>113.0</v>
      </c>
      <c r="O379" s="3">
        <v>0.0</v>
      </c>
      <c r="P379" s="3">
        <v>0.0</v>
      </c>
      <c r="Q379" s="3">
        <v>1.0</v>
      </c>
      <c r="R379" s="3">
        <v>64.0</v>
      </c>
      <c r="S379" s="3">
        <v>0.0</v>
      </c>
      <c r="T379" s="3">
        <v>0.0</v>
      </c>
      <c r="U379" s="3">
        <v>5.0</v>
      </c>
      <c r="V379" s="3">
        <v>38.0</v>
      </c>
      <c r="W379" s="3">
        <v>0.0</v>
      </c>
      <c r="X379" s="3">
        <v>0.0</v>
      </c>
      <c r="Y379" s="3">
        <v>3.0</v>
      </c>
      <c r="Z379" s="3">
        <v>33.0</v>
      </c>
      <c r="AA379" s="3">
        <v>0.0</v>
      </c>
      <c r="AB379" s="3">
        <v>0.0</v>
      </c>
      <c r="AC379" s="3">
        <v>0.0</v>
      </c>
      <c r="AD379" s="3">
        <v>23.0</v>
      </c>
      <c r="AE379" s="3">
        <v>0.0</v>
      </c>
      <c r="AF379" s="3">
        <v>1.0</v>
      </c>
      <c r="AG379" s="3">
        <v>3.0</v>
      </c>
      <c r="AH379" s="3">
        <v>14.0</v>
      </c>
      <c r="AI379" s="3">
        <v>0.0</v>
      </c>
      <c r="AJ379" s="3">
        <v>0.0</v>
      </c>
      <c r="AK379" s="3">
        <v>1.0</v>
      </c>
    </row>
    <row r="380">
      <c r="A380" s="10">
        <f t="shared" si="1"/>
        <v>376</v>
      </c>
      <c r="B380" s="28" t="s">
        <v>756</v>
      </c>
      <c r="C380" s="33">
        <v>45015.0</v>
      </c>
      <c r="D380" s="22" t="s">
        <v>757</v>
      </c>
      <c r="E380" s="3">
        <v>0.0</v>
      </c>
      <c r="F380" s="3">
        <v>454.0</v>
      </c>
      <c r="G380" s="3">
        <v>24.0</v>
      </c>
      <c r="H380" s="3">
        <v>0.0</v>
      </c>
      <c r="I380" s="3">
        <v>22.0</v>
      </c>
      <c r="J380" s="3">
        <v>196.0</v>
      </c>
      <c r="K380" s="3">
        <v>0.0</v>
      </c>
      <c r="L380" s="3">
        <v>0.0</v>
      </c>
      <c r="M380" s="3">
        <v>5.0</v>
      </c>
      <c r="N380" s="3">
        <v>110.0</v>
      </c>
      <c r="O380" s="3">
        <v>0.0</v>
      </c>
      <c r="P380" s="3">
        <v>0.0</v>
      </c>
      <c r="Q380" s="3">
        <v>4.0</v>
      </c>
      <c r="R380" s="3">
        <v>65.0</v>
      </c>
      <c r="S380" s="3">
        <v>0.0</v>
      </c>
      <c r="T380" s="3">
        <v>0.0</v>
      </c>
      <c r="U380" s="3">
        <v>4.0</v>
      </c>
      <c r="V380" s="3">
        <v>36.0</v>
      </c>
      <c r="W380" s="3">
        <v>0.0</v>
      </c>
      <c r="X380" s="3">
        <v>0.0</v>
      </c>
      <c r="Y380" s="3">
        <v>5.0</v>
      </c>
      <c r="Z380" s="3">
        <v>33.0</v>
      </c>
      <c r="AA380" s="3">
        <v>0.0</v>
      </c>
      <c r="AB380" s="3">
        <v>0.0</v>
      </c>
      <c r="AC380" s="3">
        <v>0.0</v>
      </c>
      <c r="AE380" s="3">
        <v>24.0</v>
      </c>
      <c r="AF380" s="3">
        <v>0.0</v>
      </c>
      <c r="AG380" s="3">
        <v>3.0</v>
      </c>
      <c r="AH380" s="3">
        <v>14.0</v>
      </c>
      <c r="AI380" s="3">
        <v>0.0</v>
      </c>
      <c r="AJ380" s="3">
        <v>0.0</v>
      </c>
      <c r="AK380" s="3">
        <v>1.0</v>
      </c>
    </row>
    <row r="381">
      <c r="A381" s="10">
        <f t="shared" si="1"/>
        <v>377</v>
      </c>
      <c r="B381" s="28" t="s">
        <v>758</v>
      </c>
      <c r="C381" s="33">
        <v>45015.0</v>
      </c>
      <c r="D381" s="22" t="s">
        <v>759</v>
      </c>
      <c r="E381" s="3">
        <v>0.0</v>
      </c>
      <c r="F381" s="3">
        <v>462.0</v>
      </c>
      <c r="G381" s="3">
        <v>0.0</v>
      </c>
      <c r="H381" s="3">
        <v>25.0</v>
      </c>
      <c r="I381" s="3">
        <v>13.0</v>
      </c>
      <c r="J381" s="3">
        <v>197.0</v>
      </c>
      <c r="K381" s="3">
        <v>0.0</v>
      </c>
      <c r="L381" s="3">
        <v>1.0</v>
      </c>
      <c r="M381" s="3">
        <v>3.0</v>
      </c>
      <c r="N381" s="3">
        <v>114.0</v>
      </c>
      <c r="O381" s="3">
        <v>0.0</v>
      </c>
      <c r="P381" s="3">
        <v>0.0</v>
      </c>
      <c r="Q381" s="3">
        <v>0.0</v>
      </c>
      <c r="R381" s="3">
        <v>67.0</v>
      </c>
      <c r="S381" s="3">
        <v>0.0</v>
      </c>
      <c r="T381" s="3">
        <v>0.0</v>
      </c>
      <c r="U381" s="3">
        <v>2.0</v>
      </c>
      <c r="V381" s="3">
        <v>37.0</v>
      </c>
      <c r="W381" s="3">
        <v>0.0</v>
      </c>
      <c r="X381" s="3">
        <v>0.0</v>
      </c>
      <c r="Y381" s="3">
        <v>4.0</v>
      </c>
      <c r="Z381" s="3">
        <v>33.0</v>
      </c>
      <c r="AA381" s="3">
        <v>0.0</v>
      </c>
      <c r="AB381" s="3">
        <v>0.0</v>
      </c>
      <c r="AC381" s="3">
        <v>0.0</v>
      </c>
      <c r="AD381" s="3">
        <v>0.0</v>
      </c>
      <c r="AE381" s="3">
        <v>0.0</v>
      </c>
      <c r="AF381" s="3">
        <v>24.0</v>
      </c>
      <c r="AG381" s="3">
        <v>3.0</v>
      </c>
      <c r="AH381" s="3">
        <v>14.0</v>
      </c>
      <c r="AI381" s="3">
        <v>0.0</v>
      </c>
      <c r="AJ381" s="3">
        <v>0.0</v>
      </c>
      <c r="AK381" s="3">
        <v>1.0</v>
      </c>
    </row>
    <row r="382">
      <c r="A382" s="10">
        <f t="shared" si="1"/>
        <v>378</v>
      </c>
      <c r="B382" s="28" t="s">
        <v>760</v>
      </c>
      <c r="C382" s="33">
        <v>45016.0</v>
      </c>
      <c r="D382" s="22" t="s">
        <v>761</v>
      </c>
      <c r="E382" s="3">
        <v>0.0</v>
      </c>
      <c r="F382" s="3">
        <v>460.0</v>
      </c>
      <c r="G382" s="3">
        <v>24.0</v>
      </c>
      <c r="H382" s="3">
        <v>0.0</v>
      </c>
      <c r="I382" s="3">
        <v>16.0</v>
      </c>
      <c r="J382" s="3">
        <v>196.0</v>
      </c>
      <c r="K382" s="3">
        <v>0.0</v>
      </c>
      <c r="L382" s="3">
        <v>0.0</v>
      </c>
      <c r="M382" s="3">
        <v>5.0</v>
      </c>
      <c r="N382" s="3">
        <v>113.0</v>
      </c>
      <c r="O382" s="3">
        <v>0.0</v>
      </c>
      <c r="P382" s="3">
        <v>0.0</v>
      </c>
      <c r="Q382" s="3">
        <v>1.0</v>
      </c>
      <c r="R382" s="3">
        <v>68.0</v>
      </c>
      <c r="S382" s="3">
        <v>0.0</v>
      </c>
      <c r="T382" s="3">
        <v>0.0</v>
      </c>
      <c r="U382" s="3">
        <v>1.0</v>
      </c>
      <c r="V382" s="3">
        <v>38.0</v>
      </c>
      <c r="W382" s="3">
        <v>0.0</v>
      </c>
      <c r="X382" s="3">
        <v>0.0</v>
      </c>
      <c r="Y382" s="3">
        <v>3.0</v>
      </c>
      <c r="Z382" s="3">
        <v>31.0</v>
      </c>
      <c r="AA382" s="3">
        <v>0.0</v>
      </c>
      <c r="AB382" s="3">
        <v>0.0</v>
      </c>
      <c r="AC382" s="3">
        <v>2.0</v>
      </c>
      <c r="AD382" s="3">
        <v>0.0</v>
      </c>
      <c r="AE382" s="3">
        <v>24.0</v>
      </c>
      <c r="AF382" s="3">
        <v>0.0</v>
      </c>
      <c r="AG382" s="3">
        <v>3.0</v>
      </c>
      <c r="AH382" s="3">
        <v>14.0</v>
      </c>
      <c r="AI382" s="3">
        <v>0.0</v>
      </c>
      <c r="AJ382" s="3">
        <v>0.0</v>
      </c>
      <c r="AK382" s="3">
        <v>1.0</v>
      </c>
    </row>
    <row r="383">
      <c r="A383" s="10">
        <f t="shared" si="1"/>
        <v>379</v>
      </c>
      <c r="B383" s="28" t="s">
        <v>762</v>
      </c>
      <c r="C383" s="33">
        <v>45027.0</v>
      </c>
      <c r="D383" s="22" t="s">
        <v>763</v>
      </c>
      <c r="E383" s="3">
        <v>0.0</v>
      </c>
      <c r="F383" s="3">
        <v>427.0</v>
      </c>
      <c r="G383" s="3">
        <v>0.0</v>
      </c>
      <c r="H383" s="3">
        <v>0.0</v>
      </c>
      <c r="I383" s="3">
        <v>73.0</v>
      </c>
      <c r="J383" s="3">
        <v>171.0</v>
      </c>
      <c r="K383" s="3">
        <v>0.0</v>
      </c>
      <c r="L383" s="3">
        <v>0.0</v>
      </c>
      <c r="M383" s="3">
        <v>30.0</v>
      </c>
      <c r="N383" s="3">
        <v>108.0</v>
      </c>
      <c r="O383" s="3">
        <v>0.0</v>
      </c>
      <c r="P383" s="3">
        <v>0.0</v>
      </c>
      <c r="Q383" s="3">
        <v>6.0</v>
      </c>
      <c r="R383" s="3">
        <v>50.0</v>
      </c>
      <c r="S383" s="3">
        <v>0.0</v>
      </c>
      <c r="T383" s="3">
        <v>0.0</v>
      </c>
      <c r="U383" s="3">
        <v>19.0</v>
      </c>
      <c r="V383" s="3">
        <v>36.0</v>
      </c>
      <c r="W383" s="3">
        <v>0.0</v>
      </c>
      <c r="X383" s="3">
        <v>0.0</v>
      </c>
      <c r="Y383" s="3">
        <v>5.0</v>
      </c>
      <c r="Z383" s="3">
        <v>27.0</v>
      </c>
      <c r="AA383" s="3">
        <v>0.0</v>
      </c>
      <c r="AB383" s="3">
        <v>0.0</v>
      </c>
      <c r="AC383" s="3">
        <v>6.0</v>
      </c>
      <c r="AD383" s="3">
        <v>22.0</v>
      </c>
      <c r="AE383" s="3">
        <v>0.0</v>
      </c>
      <c r="AF383" s="3">
        <v>0.0</v>
      </c>
      <c r="AG383" s="3">
        <v>5.0</v>
      </c>
      <c r="AH383" s="3">
        <v>13.0</v>
      </c>
      <c r="AI383" s="3">
        <v>0.0</v>
      </c>
      <c r="AJ383" s="3">
        <v>0.0</v>
      </c>
      <c r="AK383" s="3">
        <v>2.0</v>
      </c>
    </row>
    <row r="384">
      <c r="A384" s="10">
        <f t="shared" si="1"/>
        <v>380</v>
      </c>
      <c r="B384" s="28" t="s">
        <v>764</v>
      </c>
      <c r="C384" s="33">
        <v>45027.0</v>
      </c>
      <c r="D384" s="22" t="s">
        <v>765</v>
      </c>
      <c r="E384" s="3">
        <v>0.0</v>
      </c>
      <c r="F384" s="3">
        <v>425.0</v>
      </c>
      <c r="G384" s="3">
        <v>0.0</v>
      </c>
      <c r="H384" s="3">
        <v>1.0</v>
      </c>
      <c r="I384" s="3">
        <v>74.0</v>
      </c>
      <c r="J384" s="3">
        <v>169.0</v>
      </c>
      <c r="K384" s="3">
        <v>0.0</v>
      </c>
      <c r="L384" s="3">
        <v>1.0</v>
      </c>
      <c r="M384" s="3">
        <v>31.0</v>
      </c>
      <c r="N384" s="3">
        <v>108.0</v>
      </c>
      <c r="O384" s="3">
        <v>0.0</v>
      </c>
      <c r="P384" s="3">
        <v>0.0</v>
      </c>
      <c r="Q384" s="3">
        <v>6.0</v>
      </c>
      <c r="R384" s="3">
        <v>48.0</v>
      </c>
      <c r="S384" s="3">
        <v>0.0</v>
      </c>
      <c r="T384" s="3">
        <v>0.0</v>
      </c>
      <c r="U384" s="3">
        <v>21.0</v>
      </c>
      <c r="V384" s="3">
        <v>36.0</v>
      </c>
      <c r="W384" s="3">
        <v>0.0</v>
      </c>
      <c r="X384" s="3">
        <v>0.0</v>
      </c>
      <c r="Y384" s="3">
        <v>5.0</v>
      </c>
      <c r="Z384" s="3">
        <v>29.0</v>
      </c>
      <c r="AA384" s="3">
        <v>0.0</v>
      </c>
      <c r="AB384" s="3">
        <v>0.0</v>
      </c>
      <c r="AC384" s="3">
        <v>4.0</v>
      </c>
      <c r="AD384" s="3">
        <v>22.0</v>
      </c>
      <c r="AE384" s="3">
        <v>0.0</v>
      </c>
      <c r="AF384" s="3">
        <v>0.0</v>
      </c>
      <c r="AG384" s="3">
        <v>5.0</v>
      </c>
      <c r="AH384" s="3">
        <v>13.0</v>
      </c>
      <c r="AI384" s="3">
        <v>0.0</v>
      </c>
      <c r="AJ384" s="3">
        <v>0.0</v>
      </c>
      <c r="AK384" s="3">
        <v>2.0</v>
      </c>
    </row>
    <row r="385">
      <c r="A385" s="10">
        <f t="shared" si="1"/>
        <v>381</v>
      </c>
      <c r="B385" s="28" t="s">
        <v>766</v>
      </c>
      <c r="C385" s="33">
        <v>45027.0</v>
      </c>
      <c r="D385" s="22" t="s">
        <v>767</v>
      </c>
      <c r="E385" s="3">
        <v>0.0</v>
      </c>
      <c r="F385" s="3">
        <v>423.0</v>
      </c>
      <c r="G385" s="3">
        <v>0.0</v>
      </c>
      <c r="H385" s="3">
        <v>0.0</v>
      </c>
      <c r="I385" s="3">
        <v>77.0</v>
      </c>
      <c r="J385" s="3">
        <v>168.0</v>
      </c>
      <c r="K385" s="3">
        <v>0.0</v>
      </c>
      <c r="L385" s="3">
        <v>0.0</v>
      </c>
      <c r="M385" s="3">
        <v>33.0</v>
      </c>
      <c r="N385" s="3">
        <v>108.0</v>
      </c>
      <c r="O385" s="3">
        <v>0.0</v>
      </c>
      <c r="P385" s="3">
        <v>0.0</v>
      </c>
      <c r="Q385" s="3">
        <v>6.0</v>
      </c>
      <c r="R385" s="3">
        <v>46.0</v>
      </c>
      <c r="S385" s="3">
        <v>0.0</v>
      </c>
      <c r="T385" s="3">
        <v>0.0</v>
      </c>
      <c r="U385" s="3">
        <v>23.0</v>
      </c>
      <c r="V385" s="3">
        <v>36.0</v>
      </c>
      <c r="W385" s="3">
        <v>0.0</v>
      </c>
      <c r="X385" s="3">
        <v>0.0</v>
      </c>
      <c r="Y385" s="3">
        <v>5.0</v>
      </c>
      <c r="Z385" s="3">
        <v>30.0</v>
      </c>
      <c r="AA385" s="3">
        <v>0.0</v>
      </c>
      <c r="AB385" s="3">
        <v>0.0</v>
      </c>
      <c r="AC385" s="3">
        <v>3.0</v>
      </c>
      <c r="AD385" s="3">
        <v>22.0</v>
      </c>
      <c r="AE385" s="3">
        <v>0.0</v>
      </c>
      <c r="AF385" s="3">
        <v>0.0</v>
      </c>
      <c r="AG385" s="3">
        <v>5.0</v>
      </c>
      <c r="AH385" s="3">
        <v>13.0</v>
      </c>
      <c r="AI385" s="3">
        <v>0.0</v>
      </c>
      <c r="AJ385" s="3">
        <v>0.0</v>
      </c>
      <c r="AK385" s="3">
        <v>2.0</v>
      </c>
    </row>
    <row r="386">
      <c r="A386" s="10">
        <f t="shared" si="1"/>
        <v>382</v>
      </c>
      <c r="B386" s="28" t="s">
        <v>768</v>
      </c>
      <c r="C386" s="33">
        <v>45027.0</v>
      </c>
      <c r="D386" s="22" t="s">
        <v>769</v>
      </c>
      <c r="E386" s="3">
        <v>0.0</v>
      </c>
      <c r="F386" s="3">
        <v>427.0</v>
      </c>
      <c r="G386" s="3">
        <v>0.0</v>
      </c>
      <c r="H386" s="3">
        <v>0.0</v>
      </c>
      <c r="I386" s="3">
        <v>73.0</v>
      </c>
      <c r="J386" s="3">
        <v>169.0</v>
      </c>
      <c r="K386" s="3">
        <v>0.0</v>
      </c>
      <c r="L386" s="3">
        <v>0.0</v>
      </c>
      <c r="M386" s="3">
        <v>32.0</v>
      </c>
      <c r="N386" s="3">
        <v>108.0</v>
      </c>
      <c r="O386" s="3">
        <v>0.0</v>
      </c>
      <c r="P386" s="3">
        <v>0.0</v>
      </c>
      <c r="Q386" s="3">
        <v>6.0</v>
      </c>
      <c r="R386" s="3">
        <v>49.0</v>
      </c>
      <c r="S386" s="3">
        <v>0.0</v>
      </c>
      <c r="T386" s="3">
        <v>0.0</v>
      </c>
      <c r="U386" s="3">
        <v>20.0</v>
      </c>
      <c r="V386" s="3">
        <v>36.0</v>
      </c>
      <c r="W386" s="3">
        <v>0.0</v>
      </c>
      <c r="X386" s="3">
        <v>0.0</v>
      </c>
      <c r="Y386" s="3">
        <v>5.0</v>
      </c>
      <c r="Z386" s="3">
        <v>30.0</v>
      </c>
      <c r="AA386" s="3">
        <v>0.0</v>
      </c>
      <c r="AB386" s="3">
        <v>0.0</v>
      </c>
      <c r="AC386" s="3">
        <v>3.0</v>
      </c>
      <c r="AD386" s="3">
        <v>22.0</v>
      </c>
      <c r="AE386" s="3">
        <v>0.0</v>
      </c>
      <c r="AF386" s="3">
        <v>0.0</v>
      </c>
      <c r="AG386" s="3">
        <v>5.0</v>
      </c>
      <c r="AH386" s="3">
        <v>13.0</v>
      </c>
      <c r="AI386" s="3">
        <v>0.0</v>
      </c>
      <c r="AJ386" s="3">
        <v>0.0</v>
      </c>
      <c r="AK386" s="3">
        <v>2.0</v>
      </c>
    </row>
    <row r="387">
      <c r="A387" s="10">
        <f t="shared" si="1"/>
        <v>383</v>
      </c>
      <c r="B387" s="28" t="s">
        <v>770</v>
      </c>
      <c r="C387" s="33">
        <v>45027.0</v>
      </c>
      <c r="D387" s="22" t="s">
        <v>771</v>
      </c>
      <c r="E387" s="3">
        <v>0.0</v>
      </c>
      <c r="F387" s="3">
        <v>416.0</v>
      </c>
      <c r="G387" s="3">
        <v>0.0</v>
      </c>
      <c r="H387" s="3">
        <v>0.0</v>
      </c>
      <c r="I387" s="3">
        <v>84.0</v>
      </c>
      <c r="J387" s="3">
        <v>164.0</v>
      </c>
      <c r="K387" s="3">
        <v>0.0</v>
      </c>
      <c r="L387" s="3">
        <v>0.0</v>
      </c>
      <c r="M387" s="3">
        <v>37.0</v>
      </c>
      <c r="N387" s="3">
        <v>105.0</v>
      </c>
      <c r="O387" s="3">
        <v>0.0</v>
      </c>
      <c r="P387" s="3">
        <v>0.0</v>
      </c>
      <c r="Q387" s="3">
        <v>9.0</v>
      </c>
      <c r="R387" s="3">
        <v>46.0</v>
      </c>
      <c r="S387" s="3">
        <v>0.0</v>
      </c>
      <c r="T387" s="3">
        <v>0.0</v>
      </c>
      <c r="U387" s="3">
        <v>23.0</v>
      </c>
      <c r="V387" s="3">
        <v>36.0</v>
      </c>
      <c r="W387" s="3">
        <v>0.0</v>
      </c>
      <c r="X387" s="3">
        <v>0.0</v>
      </c>
      <c r="Y387" s="3">
        <v>5.0</v>
      </c>
      <c r="Z387" s="3">
        <v>30.0</v>
      </c>
      <c r="AA387" s="3">
        <v>0.0</v>
      </c>
      <c r="AB387" s="3">
        <v>0.0</v>
      </c>
      <c r="AC387" s="3">
        <v>3.0</v>
      </c>
      <c r="AD387" s="3">
        <v>22.0</v>
      </c>
      <c r="AE387" s="3">
        <v>0.0</v>
      </c>
      <c r="AF387" s="3">
        <v>0.0</v>
      </c>
      <c r="AG387" s="3">
        <v>5.0</v>
      </c>
      <c r="AH387" s="3">
        <v>13.0</v>
      </c>
      <c r="AI387" s="3">
        <v>0.0</v>
      </c>
      <c r="AJ387" s="3">
        <v>0.0</v>
      </c>
      <c r="AK387" s="3">
        <v>2.0</v>
      </c>
    </row>
    <row r="388">
      <c r="A388" s="10">
        <f t="shared" si="1"/>
        <v>384</v>
      </c>
      <c r="B388" s="28" t="s">
        <v>772</v>
      </c>
      <c r="C388" s="33">
        <v>45027.0</v>
      </c>
      <c r="D388" s="22" t="s">
        <v>773</v>
      </c>
      <c r="E388" s="3">
        <v>0.0</v>
      </c>
      <c r="F388" s="3">
        <v>438.0</v>
      </c>
      <c r="G388" s="3">
        <v>0.0</v>
      </c>
      <c r="H388" s="3">
        <v>0.0</v>
      </c>
      <c r="I388" s="3">
        <v>62.0</v>
      </c>
      <c r="J388" s="3">
        <v>179.0</v>
      </c>
      <c r="K388" s="3">
        <v>0.0</v>
      </c>
      <c r="L388" s="3">
        <v>0.0</v>
      </c>
      <c r="M388" s="3">
        <v>22.0</v>
      </c>
      <c r="N388" s="3">
        <v>108.0</v>
      </c>
      <c r="O388" s="3">
        <v>0.0</v>
      </c>
      <c r="P388" s="3">
        <v>0.0</v>
      </c>
      <c r="Q388" s="3">
        <v>6.0</v>
      </c>
      <c r="R388" s="3">
        <v>52.0</v>
      </c>
      <c r="S388" s="3">
        <v>0.0</v>
      </c>
      <c r="T388" s="3">
        <v>0.0</v>
      </c>
      <c r="U388" s="3">
        <v>17.0</v>
      </c>
      <c r="V388" s="3">
        <v>34.0</v>
      </c>
      <c r="W388" s="3">
        <v>0.0</v>
      </c>
      <c r="X388" s="3">
        <v>0.0</v>
      </c>
      <c r="Y388" s="3">
        <v>7.0</v>
      </c>
      <c r="Z388" s="3">
        <v>31.0</v>
      </c>
      <c r="AA388" s="3">
        <v>0.0</v>
      </c>
      <c r="AB388" s="3">
        <v>0.0</v>
      </c>
      <c r="AC388" s="3">
        <v>2.0</v>
      </c>
      <c r="AD388" s="3">
        <v>21.0</v>
      </c>
      <c r="AE388" s="3">
        <v>0.0</v>
      </c>
      <c r="AF388" s="3">
        <v>0.0</v>
      </c>
      <c r="AG388" s="3">
        <v>6.0</v>
      </c>
      <c r="AH388" s="3">
        <v>13.0</v>
      </c>
      <c r="AI388" s="3">
        <v>0.0</v>
      </c>
      <c r="AJ388" s="3">
        <v>0.0</v>
      </c>
      <c r="AK388" s="3">
        <v>2.0</v>
      </c>
    </row>
    <row r="389">
      <c r="A389" s="10">
        <f t="shared" si="1"/>
        <v>385</v>
      </c>
      <c r="B389" s="28" t="s">
        <v>774</v>
      </c>
      <c r="C389" s="33">
        <v>45028.0</v>
      </c>
      <c r="D389" s="22" t="s">
        <v>775</v>
      </c>
      <c r="E389" s="3">
        <v>0.0</v>
      </c>
      <c r="F389" s="3">
        <v>427.0</v>
      </c>
      <c r="G389" s="3">
        <v>0.0</v>
      </c>
      <c r="H389" s="3">
        <v>0.0</v>
      </c>
      <c r="I389" s="3">
        <v>73.0</v>
      </c>
      <c r="J389" s="3">
        <v>177.0</v>
      </c>
      <c r="K389" s="3">
        <v>0.0</v>
      </c>
      <c r="L389" s="3">
        <v>0.0</v>
      </c>
      <c r="M389" s="3">
        <v>24.0</v>
      </c>
      <c r="N389" s="3">
        <v>109.0</v>
      </c>
      <c r="O389" s="3">
        <v>0.0</v>
      </c>
      <c r="P389" s="3">
        <v>0.0</v>
      </c>
      <c r="Q389" s="3">
        <v>5.0</v>
      </c>
      <c r="R389" s="3">
        <v>45.0</v>
      </c>
      <c r="S389" s="3">
        <v>0.0</v>
      </c>
      <c r="T389" s="3">
        <v>0.0</v>
      </c>
      <c r="U389" s="3">
        <v>24.0</v>
      </c>
      <c r="V389" s="3">
        <v>33.0</v>
      </c>
      <c r="W389" s="3">
        <v>0.0</v>
      </c>
      <c r="X389" s="3">
        <v>0.0</v>
      </c>
      <c r="Y389" s="3">
        <v>8.0</v>
      </c>
      <c r="Z389" s="3">
        <v>29.0</v>
      </c>
      <c r="AA389" s="3">
        <v>0.0</v>
      </c>
      <c r="AB389" s="3">
        <v>0.0</v>
      </c>
      <c r="AC389" s="3">
        <v>4.0</v>
      </c>
      <c r="AD389" s="3">
        <v>21.0</v>
      </c>
      <c r="AE389" s="3">
        <v>0.0</v>
      </c>
      <c r="AF389" s="3">
        <v>0.0</v>
      </c>
      <c r="AG389" s="3">
        <v>6.0</v>
      </c>
      <c r="AH389" s="3">
        <v>13.0</v>
      </c>
      <c r="AI389" s="3">
        <v>0.0</v>
      </c>
      <c r="AJ389" s="3">
        <v>0.0</v>
      </c>
      <c r="AK389" s="3">
        <v>2.0</v>
      </c>
    </row>
    <row r="390">
      <c r="A390" s="10">
        <f t="shared" si="1"/>
        <v>386</v>
      </c>
      <c r="B390" s="28" t="s">
        <v>776</v>
      </c>
      <c r="C390" s="33">
        <v>45028.0</v>
      </c>
      <c r="D390" s="22" t="s">
        <v>777</v>
      </c>
      <c r="E390" s="3">
        <v>0.0</v>
      </c>
      <c r="F390" s="3">
        <v>424.0</v>
      </c>
      <c r="G390" s="3">
        <v>0.0</v>
      </c>
      <c r="H390" s="3">
        <v>0.0</v>
      </c>
      <c r="I390" s="3">
        <v>76.0</v>
      </c>
      <c r="J390" s="3">
        <v>178.0</v>
      </c>
      <c r="K390" s="3">
        <v>0.0</v>
      </c>
      <c r="L390" s="3">
        <v>0.0</v>
      </c>
      <c r="M390" s="3">
        <v>23.0</v>
      </c>
      <c r="N390" s="3">
        <v>109.0</v>
      </c>
      <c r="O390" s="3">
        <v>0.0</v>
      </c>
      <c r="P390" s="3">
        <v>0.0</v>
      </c>
      <c r="Q390" s="3">
        <v>5.0</v>
      </c>
      <c r="R390" s="3">
        <v>44.0</v>
      </c>
      <c r="S390" s="3">
        <v>0.0</v>
      </c>
      <c r="T390" s="3">
        <v>0.0</v>
      </c>
      <c r="U390" s="3">
        <v>25.0</v>
      </c>
      <c r="V390" s="3">
        <v>33.0</v>
      </c>
      <c r="W390" s="3">
        <v>0.0</v>
      </c>
      <c r="X390" s="3">
        <v>0.0</v>
      </c>
      <c r="Y390" s="3">
        <v>8.0</v>
      </c>
      <c r="Z390" s="3">
        <v>28.0</v>
      </c>
      <c r="AA390" s="3">
        <v>0.0</v>
      </c>
      <c r="AB390" s="3">
        <v>0.0</v>
      </c>
      <c r="AC390" s="3">
        <v>5.0</v>
      </c>
      <c r="AD390" s="3">
        <v>21.0</v>
      </c>
      <c r="AE390" s="3">
        <v>0.0</v>
      </c>
      <c r="AF390" s="3">
        <v>0.0</v>
      </c>
      <c r="AG390" s="3">
        <v>5.0</v>
      </c>
      <c r="AH390" s="3">
        <v>11.0</v>
      </c>
      <c r="AI390" s="3">
        <v>0.0</v>
      </c>
      <c r="AJ390" s="3">
        <v>0.0</v>
      </c>
      <c r="AK390" s="3">
        <v>4.0</v>
      </c>
    </row>
    <row r="391">
      <c r="A391" s="10">
        <f t="shared" si="1"/>
        <v>387</v>
      </c>
      <c r="B391" s="28" t="s">
        <v>778</v>
      </c>
      <c r="C391" s="33">
        <v>45028.0</v>
      </c>
      <c r="D391" s="22" t="s">
        <v>779</v>
      </c>
      <c r="E391" s="3">
        <v>0.0</v>
      </c>
      <c r="F391" s="3">
        <v>415.0</v>
      </c>
      <c r="G391" s="3">
        <v>1.0</v>
      </c>
      <c r="H391" s="3">
        <v>0.0</v>
      </c>
      <c r="I391" s="3">
        <v>84.0</v>
      </c>
      <c r="J391" s="3">
        <v>175.0</v>
      </c>
      <c r="K391" s="3">
        <v>1.0</v>
      </c>
      <c r="L391" s="3">
        <v>0.0</v>
      </c>
      <c r="M391" s="3">
        <v>25.0</v>
      </c>
      <c r="N391" s="3">
        <v>103.0</v>
      </c>
      <c r="O391" s="3">
        <v>0.0</v>
      </c>
      <c r="P391" s="3">
        <v>0.0</v>
      </c>
      <c r="Q391" s="3">
        <v>11.0</v>
      </c>
      <c r="R391" s="3">
        <v>42.0</v>
      </c>
      <c r="S391" s="3">
        <v>0.0</v>
      </c>
      <c r="T391" s="3">
        <v>0.0</v>
      </c>
      <c r="U391" s="3">
        <v>27.0</v>
      </c>
      <c r="V391" s="3">
        <v>33.0</v>
      </c>
      <c r="W391" s="3">
        <v>0.0</v>
      </c>
      <c r="X391" s="3">
        <v>0.0</v>
      </c>
      <c r="Y391" s="3">
        <v>8.0</v>
      </c>
      <c r="Z391" s="3">
        <v>29.0</v>
      </c>
      <c r="AA391" s="3">
        <v>0.0</v>
      </c>
      <c r="AB391" s="3">
        <v>0.0</v>
      </c>
      <c r="AC391" s="3">
        <v>4.0</v>
      </c>
      <c r="AD391" s="3">
        <v>21.0</v>
      </c>
      <c r="AE391" s="3">
        <v>0.0</v>
      </c>
      <c r="AF391" s="3">
        <v>0.0</v>
      </c>
      <c r="AG391" s="3">
        <v>6.0</v>
      </c>
      <c r="AH391" s="3">
        <v>12.0</v>
      </c>
      <c r="AI391" s="3">
        <v>0.0</v>
      </c>
      <c r="AJ391" s="3">
        <v>0.0</v>
      </c>
      <c r="AK391" s="3">
        <v>3.0</v>
      </c>
    </row>
    <row r="392">
      <c r="A392" s="10">
        <f t="shared" si="1"/>
        <v>388</v>
      </c>
      <c r="B392" s="28" t="s">
        <v>780</v>
      </c>
      <c r="C392" s="33">
        <v>45028.0</v>
      </c>
      <c r="D392" s="22" t="s">
        <v>781</v>
      </c>
      <c r="E392" s="3">
        <v>0.0</v>
      </c>
      <c r="F392" s="3">
        <v>422.0</v>
      </c>
      <c r="G392" s="3">
        <v>0.0</v>
      </c>
      <c r="H392" s="3">
        <v>0.0</v>
      </c>
      <c r="I392" s="3">
        <v>78.0</v>
      </c>
      <c r="J392" s="3">
        <v>178.0</v>
      </c>
      <c r="K392" s="3">
        <v>0.0</v>
      </c>
      <c r="L392" s="3">
        <v>0.0</v>
      </c>
      <c r="M392" s="3">
        <v>23.0</v>
      </c>
      <c r="N392" s="3">
        <v>105.0</v>
      </c>
      <c r="O392" s="3">
        <v>0.0</v>
      </c>
      <c r="P392" s="3">
        <v>0.0</v>
      </c>
      <c r="Q392" s="3">
        <v>9.0</v>
      </c>
      <c r="R392" s="3">
        <v>44.0</v>
      </c>
      <c r="S392" s="3">
        <v>0.0</v>
      </c>
      <c r="T392" s="3">
        <v>0.0</v>
      </c>
      <c r="U392" s="3">
        <v>25.0</v>
      </c>
      <c r="V392" s="3">
        <v>34.0</v>
      </c>
      <c r="W392" s="3">
        <v>0.0</v>
      </c>
      <c r="X392" s="3">
        <v>0.0</v>
      </c>
      <c r="Y392" s="3">
        <v>7.0</v>
      </c>
      <c r="Z392" s="3">
        <v>29.0</v>
      </c>
      <c r="AA392" s="3">
        <v>0.0</v>
      </c>
      <c r="AB392" s="3">
        <v>0.0</v>
      </c>
      <c r="AC392" s="3">
        <v>4.0</v>
      </c>
      <c r="AD392" s="3">
        <v>20.0</v>
      </c>
      <c r="AE392" s="3">
        <v>0.0</v>
      </c>
      <c r="AF392" s="3">
        <v>0.0</v>
      </c>
      <c r="AG392" s="3">
        <v>7.0</v>
      </c>
      <c r="AH392" s="3">
        <v>12.0</v>
      </c>
      <c r="AI392" s="3">
        <v>0.0</v>
      </c>
      <c r="AJ392" s="3">
        <v>0.0</v>
      </c>
      <c r="AK392" s="3">
        <v>3.0</v>
      </c>
    </row>
    <row r="393">
      <c r="A393" s="10">
        <f t="shared" si="1"/>
        <v>389</v>
      </c>
      <c r="B393" s="28" t="s">
        <v>782</v>
      </c>
      <c r="C393" s="33">
        <v>45028.0</v>
      </c>
      <c r="D393" s="22" t="s">
        <v>783</v>
      </c>
      <c r="E393" s="3">
        <v>0.0</v>
      </c>
      <c r="F393" s="3">
        <v>413.0</v>
      </c>
      <c r="G393" s="3">
        <v>0.0</v>
      </c>
      <c r="H393" s="3">
        <v>0.0</v>
      </c>
      <c r="I393" s="3">
        <v>87.0</v>
      </c>
      <c r="J393" s="3">
        <v>170.0</v>
      </c>
      <c r="K393" s="3">
        <v>0.0</v>
      </c>
      <c r="L393" s="3">
        <v>0.0</v>
      </c>
      <c r="M393" s="3">
        <v>31.0</v>
      </c>
      <c r="N393" s="3">
        <v>107.0</v>
      </c>
      <c r="O393" s="3">
        <v>0.0</v>
      </c>
      <c r="P393" s="3">
        <v>0.0</v>
      </c>
      <c r="Q393" s="3">
        <v>7.0</v>
      </c>
      <c r="R393" s="3">
        <v>43.0</v>
      </c>
      <c r="S393" s="3">
        <v>0.0</v>
      </c>
      <c r="T393" s="3">
        <v>0.0</v>
      </c>
      <c r="U393" s="3">
        <v>26.0</v>
      </c>
      <c r="V393" s="3">
        <v>32.0</v>
      </c>
      <c r="W393" s="3">
        <v>0.0</v>
      </c>
      <c r="X393" s="3">
        <v>0.0</v>
      </c>
      <c r="Y393" s="3">
        <v>9.0</v>
      </c>
      <c r="Z393" s="3">
        <v>28.0</v>
      </c>
      <c r="AA393" s="3">
        <v>0.0</v>
      </c>
      <c r="AB393" s="3">
        <v>0.0</v>
      </c>
      <c r="AC393" s="3">
        <v>5.0</v>
      </c>
      <c r="AD393" s="3">
        <v>21.0</v>
      </c>
      <c r="AE393" s="3">
        <v>0.0</v>
      </c>
      <c r="AF393" s="3">
        <v>0.0</v>
      </c>
      <c r="AG393" s="3">
        <v>6.0</v>
      </c>
      <c r="AH393" s="3">
        <v>12.0</v>
      </c>
      <c r="AI393" s="3">
        <v>0.0</v>
      </c>
      <c r="AJ393" s="3">
        <v>0.0</v>
      </c>
      <c r="AK393" s="3">
        <v>3.0</v>
      </c>
    </row>
    <row r="394">
      <c r="A394" s="10">
        <f t="shared" si="1"/>
        <v>390</v>
      </c>
      <c r="B394" s="28" t="s">
        <v>784</v>
      </c>
      <c r="C394" s="33">
        <v>45028.0</v>
      </c>
      <c r="D394" s="22" t="s">
        <v>785</v>
      </c>
      <c r="E394" s="3">
        <v>0.0</v>
      </c>
      <c r="F394" s="3">
        <v>412.0</v>
      </c>
      <c r="G394" s="3">
        <v>0.0</v>
      </c>
      <c r="H394" s="3">
        <v>0.0</v>
      </c>
      <c r="I394" s="3">
        <v>88.0</v>
      </c>
      <c r="J394" s="3">
        <v>176.0</v>
      </c>
      <c r="K394" s="3">
        <v>0.0</v>
      </c>
      <c r="L394" s="3">
        <v>0.0</v>
      </c>
      <c r="M394" s="3">
        <v>25.0</v>
      </c>
      <c r="N394" s="3">
        <v>105.0</v>
      </c>
      <c r="O394" s="3">
        <v>0.0</v>
      </c>
      <c r="P394" s="3">
        <v>0.0</v>
      </c>
      <c r="Q394" s="3">
        <v>9.0</v>
      </c>
      <c r="R394" s="3">
        <v>41.0</v>
      </c>
      <c r="S394" s="3">
        <v>0.0</v>
      </c>
      <c r="T394" s="3">
        <v>0.0</v>
      </c>
      <c r="U394" s="3">
        <v>28.0</v>
      </c>
      <c r="V394" s="3">
        <v>31.0</v>
      </c>
      <c r="W394" s="3">
        <v>0.0</v>
      </c>
      <c r="X394" s="3">
        <v>0.0</v>
      </c>
      <c r="Y394" s="3">
        <v>10.0</v>
      </c>
      <c r="Z394" s="3">
        <v>29.0</v>
      </c>
      <c r="AA394" s="3">
        <v>0.0</v>
      </c>
      <c r="AB394" s="3">
        <v>0.0</v>
      </c>
      <c r="AC394" s="3">
        <v>4.0</v>
      </c>
      <c r="AD394" s="3">
        <v>20.0</v>
      </c>
      <c r="AE394" s="3">
        <v>0.0</v>
      </c>
      <c r="AF394" s="3">
        <v>0.0</v>
      </c>
      <c r="AG394" s="3">
        <v>7.0</v>
      </c>
      <c r="AH394" s="3">
        <v>10.0</v>
      </c>
      <c r="AI394" s="3">
        <v>0.0</v>
      </c>
      <c r="AJ394" s="3">
        <v>0.0</v>
      </c>
      <c r="AK394" s="3">
        <v>5.0</v>
      </c>
    </row>
    <row r="395">
      <c r="A395" s="10">
        <f t="shared" si="1"/>
        <v>391</v>
      </c>
      <c r="B395" s="28" t="s">
        <v>786</v>
      </c>
      <c r="C395" s="33">
        <v>45028.0</v>
      </c>
      <c r="D395" s="22" t="s">
        <v>787</v>
      </c>
      <c r="E395" s="3">
        <v>0.0</v>
      </c>
      <c r="F395" s="3">
        <v>406.0</v>
      </c>
      <c r="G395" s="3">
        <v>0.0</v>
      </c>
      <c r="H395" s="3">
        <v>0.0</v>
      </c>
      <c r="I395" s="3">
        <v>94.0</v>
      </c>
      <c r="J395" s="3">
        <v>179.0</v>
      </c>
      <c r="K395" s="3">
        <v>0.0</v>
      </c>
      <c r="L395" s="3">
        <v>0.0</v>
      </c>
      <c r="M395" s="3">
        <v>22.0</v>
      </c>
      <c r="N395" s="3">
        <v>99.0</v>
      </c>
      <c r="O395" s="3">
        <v>0.0</v>
      </c>
      <c r="P395" s="3">
        <v>0.0</v>
      </c>
      <c r="Q395" s="3">
        <v>15.0</v>
      </c>
      <c r="R395" s="3">
        <v>41.0</v>
      </c>
      <c r="S395" s="3">
        <v>0.0</v>
      </c>
      <c r="T395" s="3">
        <v>0.0</v>
      </c>
      <c r="U395" s="3">
        <v>28.0</v>
      </c>
      <c r="V395" s="3">
        <v>30.0</v>
      </c>
      <c r="W395" s="3">
        <v>0.0</v>
      </c>
      <c r="X395" s="3">
        <v>0.0</v>
      </c>
      <c r="Y395" s="3">
        <v>11.0</v>
      </c>
      <c r="Z395" s="3">
        <v>27.0</v>
      </c>
      <c r="AA395" s="3">
        <v>0.0</v>
      </c>
      <c r="AB395" s="3">
        <v>0.0</v>
      </c>
      <c r="AC395" s="3">
        <v>6.0</v>
      </c>
      <c r="AD395" s="3">
        <v>20.0</v>
      </c>
      <c r="AE395" s="3">
        <v>0.0</v>
      </c>
      <c r="AF395" s="3">
        <v>0.0</v>
      </c>
      <c r="AG395" s="3">
        <v>7.0</v>
      </c>
      <c r="AH395" s="3">
        <v>10.0</v>
      </c>
      <c r="AI395" s="3">
        <v>0.0</v>
      </c>
      <c r="AJ395" s="3">
        <v>0.0</v>
      </c>
      <c r="AK395" s="3">
        <v>5.0</v>
      </c>
    </row>
    <row r="396">
      <c r="A396" s="10">
        <f t="shared" si="1"/>
        <v>392</v>
      </c>
      <c r="B396" s="28" t="s">
        <v>788</v>
      </c>
      <c r="C396" s="33">
        <v>45028.0</v>
      </c>
      <c r="D396" s="22" t="s">
        <v>789</v>
      </c>
      <c r="E396" s="3">
        <v>0.0</v>
      </c>
      <c r="F396" s="3">
        <v>407.0</v>
      </c>
      <c r="G396" s="3">
        <v>0.0</v>
      </c>
      <c r="H396" s="3">
        <v>0.0</v>
      </c>
      <c r="I396" s="3">
        <v>93.0</v>
      </c>
      <c r="J396" s="3">
        <v>169.0</v>
      </c>
      <c r="K396" s="3">
        <v>0.0</v>
      </c>
      <c r="L396" s="3">
        <v>0.0</v>
      </c>
      <c r="M396" s="3">
        <v>32.0</v>
      </c>
      <c r="N396" s="3">
        <v>97.0</v>
      </c>
      <c r="O396" s="3">
        <v>0.0</v>
      </c>
      <c r="P396" s="3">
        <v>0.0</v>
      </c>
      <c r="Q396" s="3">
        <v>17.0</v>
      </c>
      <c r="R396" s="3">
        <v>51.0</v>
      </c>
      <c r="S396" s="3">
        <v>0.0</v>
      </c>
      <c r="T396" s="3">
        <v>0.0</v>
      </c>
      <c r="U396" s="3">
        <v>18.0</v>
      </c>
      <c r="V396" s="3">
        <v>31.0</v>
      </c>
      <c r="W396" s="3">
        <v>0.0</v>
      </c>
      <c r="X396" s="3">
        <v>0.0</v>
      </c>
      <c r="Y396" s="3">
        <v>10.0</v>
      </c>
      <c r="Z396" s="3">
        <v>27.0</v>
      </c>
      <c r="AA396" s="3">
        <v>0.0</v>
      </c>
      <c r="AB396" s="3">
        <v>0.0</v>
      </c>
      <c r="AC396" s="3">
        <v>6.0</v>
      </c>
      <c r="AD396" s="3">
        <v>20.0</v>
      </c>
      <c r="AE396" s="3">
        <v>0.0</v>
      </c>
      <c r="AF396" s="3">
        <v>0.0</v>
      </c>
      <c r="AG396" s="3">
        <v>7.0</v>
      </c>
      <c r="AH396" s="3">
        <v>12.0</v>
      </c>
      <c r="AI396" s="3">
        <v>0.0</v>
      </c>
      <c r="AJ396" s="3">
        <v>0.0</v>
      </c>
      <c r="AK396" s="3">
        <v>3.0</v>
      </c>
    </row>
    <row r="397">
      <c r="A397" s="10">
        <f t="shared" si="1"/>
        <v>393</v>
      </c>
      <c r="B397" s="28" t="s">
        <v>790</v>
      </c>
      <c r="C397" s="33">
        <v>45028.0</v>
      </c>
      <c r="D397" s="22" t="s">
        <v>791</v>
      </c>
      <c r="E397" s="3">
        <v>0.0</v>
      </c>
      <c r="F397" s="3">
        <v>415.0</v>
      </c>
      <c r="G397" s="3">
        <v>0.0</v>
      </c>
      <c r="H397" s="3">
        <v>0.0</v>
      </c>
      <c r="I397" s="3">
        <v>85.0</v>
      </c>
      <c r="J397" s="3">
        <v>171.0</v>
      </c>
      <c r="K397" s="3">
        <v>0.0</v>
      </c>
      <c r="L397" s="3">
        <v>0.0</v>
      </c>
      <c r="M397" s="3">
        <v>30.0</v>
      </c>
      <c r="N397" s="3">
        <v>97.0</v>
      </c>
      <c r="O397" s="3">
        <v>0.0</v>
      </c>
      <c r="Q397" s="3">
        <v>17.0</v>
      </c>
      <c r="R397" s="3">
        <v>55.0</v>
      </c>
      <c r="S397" s="3">
        <v>0.0</v>
      </c>
      <c r="T397" s="3">
        <v>0.0</v>
      </c>
      <c r="U397" s="3">
        <v>14.0</v>
      </c>
      <c r="V397" s="3">
        <v>31.0</v>
      </c>
      <c r="W397" s="3">
        <v>0.0</v>
      </c>
      <c r="X397" s="3">
        <v>0.0</v>
      </c>
      <c r="Y397" s="3">
        <v>10.0</v>
      </c>
      <c r="Z397" s="3">
        <v>27.0</v>
      </c>
      <c r="AA397" s="3">
        <v>0.0</v>
      </c>
      <c r="AB397" s="3">
        <v>0.0</v>
      </c>
      <c r="AC397" s="3">
        <v>6.0</v>
      </c>
      <c r="AD397" s="3">
        <v>21.0</v>
      </c>
      <c r="AE397" s="3">
        <v>0.0</v>
      </c>
      <c r="AF397" s="3">
        <v>0.0</v>
      </c>
      <c r="AG397" s="3">
        <v>6.0</v>
      </c>
      <c r="AH397" s="3">
        <v>12.0</v>
      </c>
      <c r="AI397" s="3">
        <v>0.0</v>
      </c>
      <c r="AJ397" s="3">
        <v>0.0</v>
      </c>
      <c r="AK397" s="3">
        <v>2.0</v>
      </c>
    </row>
    <row r="398">
      <c r="A398" s="10">
        <f t="shared" si="1"/>
        <v>394</v>
      </c>
      <c r="B398" s="28" t="s">
        <v>792</v>
      </c>
      <c r="C398" s="33">
        <v>45028.0</v>
      </c>
      <c r="D398" s="22" t="s">
        <v>793</v>
      </c>
      <c r="E398" s="3">
        <v>0.0</v>
      </c>
      <c r="F398" s="3">
        <v>426.0</v>
      </c>
      <c r="G398" s="3">
        <v>0.0</v>
      </c>
      <c r="H398" s="3">
        <v>0.0</v>
      </c>
      <c r="I398" s="3">
        <v>74.0</v>
      </c>
      <c r="J398" s="3">
        <v>176.0</v>
      </c>
      <c r="K398" s="3">
        <v>0.0</v>
      </c>
      <c r="L398" s="3">
        <v>0.0</v>
      </c>
      <c r="M398" s="3">
        <v>14.0</v>
      </c>
      <c r="N398" s="3">
        <v>101.0</v>
      </c>
      <c r="O398" s="3">
        <v>0.0</v>
      </c>
      <c r="Q398" s="3">
        <v>13.0</v>
      </c>
      <c r="R398" s="3">
        <v>56.0</v>
      </c>
      <c r="S398" s="3">
        <v>0.0</v>
      </c>
      <c r="T398" s="3">
        <v>0.0</v>
      </c>
      <c r="U398" s="3">
        <v>13.0</v>
      </c>
      <c r="V398" s="3">
        <v>33.0</v>
      </c>
      <c r="W398" s="3">
        <v>0.0</v>
      </c>
      <c r="X398" s="3">
        <v>0.0</v>
      </c>
      <c r="Y398" s="3">
        <v>8.0</v>
      </c>
      <c r="Z398" s="3">
        <v>26.0</v>
      </c>
      <c r="AA398" s="3">
        <v>0.0</v>
      </c>
      <c r="AB398" s="3">
        <v>0.0</v>
      </c>
      <c r="AC398" s="3">
        <v>7.0</v>
      </c>
      <c r="AD398" s="3">
        <v>21.0</v>
      </c>
      <c r="AE398" s="3">
        <v>0.0</v>
      </c>
      <c r="AF398" s="3">
        <v>0.0</v>
      </c>
      <c r="AG398" s="3">
        <v>6.0</v>
      </c>
      <c r="AH398" s="3">
        <v>13.0</v>
      </c>
      <c r="AI398" s="3">
        <v>0.0</v>
      </c>
      <c r="AJ398" s="3">
        <v>0.0</v>
      </c>
      <c r="AK398" s="3">
        <v>2.0</v>
      </c>
    </row>
    <row r="399">
      <c r="A399" s="10">
        <f t="shared" si="1"/>
        <v>395</v>
      </c>
      <c r="B399" s="28" t="s">
        <v>794</v>
      </c>
      <c r="C399" s="33">
        <v>45034.0</v>
      </c>
      <c r="D399" s="22" t="s">
        <v>795</v>
      </c>
      <c r="E399" s="3">
        <v>0.0</v>
      </c>
      <c r="F399" s="3">
        <v>470.0</v>
      </c>
      <c r="G399" s="3">
        <v>1.0</v>
      </c>
      <c r="H399" s="3">
        <v>1.0</v>
      </c>
      <c r="I399" s="3">
        <v>28.0</v>
      </c>
      <c r="J399" s="3">
        <v>183.0</v>
      </c>
      <c r="K399" s="3">
        <v>1.0</v>
      </c>
      <c r="L399" s="3">
        <v>1.0</v>
      </c>
      <c r="M399" s="3">
        <v>16.0</v>
      </c>
      <c r="N399" s="3">
        <v>110.0</v>
      </c>
      <c r="O399" s="3">
        <v>0.0</v>
      </c>
      <c r="P399" s="3">
        <v>0.0</v>
      </c>
      <c r="Q399" s="3">
        <v>4.0</v>
      </c>
      <c r="R399" s="3">
        <v>66.0</v>
      </c>
      <c r="S399" s="3">
        <v>0.0</v>
      </c>
      <c r="U399" s="3">
        <v>3.0</v>
      </c>
      <c r="V399" s="3">
        <v>39.0</v>
      </c>
      <c r="W399" s="3">
        <v>0.0</v>
      </c>
      <c r="X399" s="3">
        <v>0.0</v>
      </c>
      <c r="Y399" s="3">
        <v>2.0</v>
      </c>
      <c r="Z399" s="3">
        <v>32.0</v>
      </c>
      <c r="AA399" s="3">
        <v>0.0</v>
      </c>
      <c r="AB399" s="3">
        <v>0.0</v>
      </c>
      <c r="AC399" s="3">
        <v>1.0</v>
      </c>
      <c r="AD399" s="3">
        <v>25.0</v>
      </c>
      <c r="AE399" s="3">
        <v>0.0</v>
      </c>
      <c r="AF399" s="3">
        <v>0.0</v>
      </c>
      <c r="AG399" s="3">
        <v>2.0</v>
      </c>
      <c r="AH399" s="3">
        <v>15.0</v>
      </c>
      <c r="AI399" s="3">
        <v>0.0</v>
      </c>
      <c r="AJ399" s="3">
        <v>0.0</v>
      </c>
      <c r="AK399" s="3">
        <v>0.0</v>
      </c>
    </row>
    <row r="400">
      <c r="A400" s="10">
        <f t="shared" si="1"/>
        <v>396</v>
      </c>
      <c r="B400" s="28" t="s">
        <v>796</v>
      </c>
      <c r="C400" s="33">
        <v>45034.0</v>
      </c>
      <c r="D400" s="22" t="s">
        <v>797</v>
      </c>
      <c r="E400" s="3">
        <v>0.0</v>
      </c>
      <c r="F400" s="3">
        <v>480.0</v>
      </c>
      <c r="G400" s="3">
        <v>0.0</v>
      </c>
      <c r="H400" s="3">
        <v>0.0</v>
      </c>
      <c r="I400" s="3">
        <v>20.0</v>
      </c>
      <c r="J400" s="3">
        <v>190.0</v>
      </c>
      <c r="K400" s="3">
        <v>0.0</v>
      </c>
      <c r="L400" s="3">
        <v>0.0</v>
      </c>
      <c r="M400" s="3">
        <v>11.0</v>
      </c>
      <c r="N400" s="3">
        <v>113.0</v>
      </c>
      <c r="O400" s="3">
        <v>0.0</v>
      </c>
      <c r="P400" s="3">
        <v>0.0</v>
      </c>
      <c r="Q400" s="3">
        <v>1.0</v>
      </c>
      <c r="R400" s="3">
        <v>66.0</v>
      </c>
      <c r="S400" s="3">
        <v>0.0</v>
      </c>
      <c r="T400" s="3">
        <v>0.0</v>
      </c>
      <c r="U400" s="3">
        <v>3.0</v>
      </c>
      <c r="V400" s="3">
        <v>39.0</v>
      </c>
      <c r="W400" s="3">
        <v>0.0</v>
      </c>
      <c r="X400" s="3">
        <v>0.0</v>
      </c>
      <c r="Y400" s="3">
        <v>2.0</v>
      </c>
      <c r="Z400" s="3">
        <v>32.0</v>
      </c>
      <c r="AA400" s="3">
        <v>0.0</v>
      </c>
      <c r="AB400" s="3">
        <v>0.0</v>
      </c>
      <c r="AC400" s="3">
        <v>1.0</v>
      </c>
      <c r="AD400" s="3">
        <v>25.0</v>
      </c>
      <c r="AE400" s="3">
        <v>0.0</v>
      </c>
      <c r="AF400" s="3">
        <v>0.0</v>
      </c>
      <c r="AG400" s="3">
        <v>2.0</v>
      </c>
      <c r="AH400" s="3">
        <v>15.0</v>
      </c>
      <c r="AI400" s="3">
        <v>0.0</v>
      </c>
      <c r="AJ400" s="3">
        <v>0.0</v>
      </c>
      <c r="AK400" s="3">
        <v>0.0</v>
      </c>
    </row>
    <row r="401">
      <c r="A401" s="10">
        <f t="shared" si="1"/>
        <v>397</v>
      </c>
      <c r="B401" s="28" t="s">
        <v>798</v>
      </c>
      <c r="C401" s="33">
        <v>45034.0</v>
      </c>
      <c r="D401" s="22" t="s">
        <v>799</v>
      </c>
      <c r="E401" s="3">
        <v>0.0</v>
      </c>
      <c r="F401" s="3">
        <v>479.0</v>
      </c>
      <c r="G401" s="3">
        <v>0.0</v>
      </c>
      <c r="H401" s="3">
        <v>0.0</v>
      </c>
      <c r="I401" s="3">
        <v>21.0</v>
      </c>
      <c r="J401" s="3">
        <v>190.0</v>
      </c>
      <c r="K401" s="3">
        <v>0.0</v>
      </c>
      <c r="L401" s="3">
        <v>0.0</v>
      </c>
      <c r="M401" s="3">
        <v>11.0</v>
      </c>
      <c r="N401" s="3">
        <v>111.0</v>
      </c>
      <c r="O401" s="3">
        <v>0.0</v>
      </c>
      <c r="P401" s="3">
        <v>0.0</v>
      </c>
      <c r="Q401" s="3">
        <v>3.0</v>
      </c>
      <c r="R401" s="3">
        <v>65.0</v>
      </c>
      <c r="S401" s="3">
        <v>0.0</v>
      </c>
      <c r="T401" s="3">
        <v>0.0</v>
      </c>
      <c r="U401" s="3">
        <v>4.0</v>
      </c>
      <c r="V401" s="3">
        <v>40.0</v>
      </c>
      <c r="W401" s="3">
        <v>0.0</v>
      </c>
      <c r="X401" s="3">
        <v>0.0</v>
      </c>
      <c r="Y401" s="3">
        <v>1.0</v>
      </c>
      <c r="Z401" s="3">
        <v>32.0</v>
      </c>
      <c r="AA401" s="3">
        <v>0.0</v>
      </c>
      <c r="AB401" s="3">
        <v>0.0</v>
      </c>
      <c r="AC401" s="3">
        <v>1.0</v>
      </c>
      <c r="AD401" s="3">
        <v>26.0</v>
      </c>
      <c r="AE401" s="3">
        <v>0.0</v>
      </c>
      <c r="AF401" s="3">
        <v>0.0</v>
      </c>
      <c r="AG401" s="3">
        <v>1.0</v>
      </c>
      <c r="AH401" s="3">
        <v>15.0</v>
      </c>
      <c r="AI401" s="3">
        <v>0.0</v>
      </c>
      <c r="AJ401" s="3">
        <v>0.0</v>
      </c>
      <c r="AK401" s="3">
        <v>0.0</v>
      </c>
    </row>
    <row r="402">
      <c r="A402" s="10">
        <f t="shared" si="1"/>
        <v>398</v>
      </c>
      <c r="B402" s="28" t="s">
        <v>800</v>
      </c>
      <c r="C402" s="33">
        <v>45034.0</v>
      </c>
      <c r="D402" s="22" t="s">
        <v>801</v>
      </c>
      <c r="E402" s="3">
        <v>0.0</v>
      </c>
      <c r="F402" s="3">
        <v>477.0</v>
      </c>
      <c r="G402" s="3">
        <v>0.0</v>
      </c>
      <c r="H402" s="3">
        <v>0.0</v>
      </c>
      <c r="I402" s="3">
        <v>22.0</v>
      </c>
      <c r="J402" s="3">
        <v>191.0</v>
      </c>
      <c r="K402" s="3">
        <v>0.0</v>
      </c>
      <c r="L402" s="3">
        <v>0.0</v>
      </c>
      <c r="M402" s="3">
        <v>9.0</v>
      </c>
      <c r="N402" s="3">
        <v>108.0</v>
      </c>
      <c r="O402" s="3">
        <v>0.0</v>
      </c>
      <c r="P402" s="3">
        <v>0.0</v>
      </c>
      <c r="Q402" s="3">
        <v>6.0</v>
      </c>
      <c r="R402" s="3">
        <v>65.0</v>
      </c>
      <c r="S402" s="3">
        <v>0.0</v>
      </c>
      <c r="T402" s="3">
        <v>0.0</v>
      </c>
      <c r="U402" s="3">
        <v>4.0</v>
      </c>
      <c r="V402" s="3">
        <v>40.0</v>
      </c>
      <c r="W402" s="3">
        <v>0.0</v>
      </c>
      <c r="X402" s="3">
        <v>0.0</v>
      </c>
      <c r="Y402" s="3">
        <v>1.0</v>
      </c>
      <c r="Z402" s="3">
        <v>32.0</v>
      </c>
      <c r="AA402" s="3">
        <v>0.0</v>
      </c>
      <c r="AB402" s="3">
        <v>0.0</v>
      </c>
      <c r="AC402" s="3">
        <v>1.0</v>
      </c>
      <c r="AD402" s="3">
        <v>27.0</v>
      </c>
      <c r="AE402" s="3">
        <v>0.0</v>
      </c>
      <c r="AF402" s="3">
        <v>0.0</v>
      </c>
      <c r="AG402" s="3">
        <v>0.0</v>
      </c>
      <c r="AH402" s="3">
        <v>14.0</v>
      </c>
      <c r="AI402" s="3">
        <v>0.0</v>
      </c>
      <c r="AJ402" s="3">
        <v>0.0</v>
      </c>
      <c r="AK402" s="3">
        <v>1.0</v>
      </c>
    </row>
    <row r="403">
      <c r="A403" s="10">
        <f t="shared" si="1"/>
        <v>399</v>
      </c>
      <c r="B403" s="28" t="s">
        <v>802</v>
      </c>
      <c r="C403" s="33">
        <v>45034.0</v>
      </c>
      <c r="D403" s="22" t="s">
        <v>803</v>
      </c>
      <c r="E403" s="3">
        <v>0.0</v>
      </c>
      <c r="F403" s="3">
        <v>470.0</v>
      </c>
      <c r="G403" s="3">
        <v>0.0</v>
      </c>
      <c r="H403" s="3">
        <v>1.0</v>
      </c>
      <c r="I403" s="3">
        <v>28.0</v>
      </c>
      <c r="J403" s="3">
        <v>187.0</v>
      </c>
      <c r="K403" s="3">
        <v>0.0</v>
      </c>
      <c r="L403" s="3">
        <v>0.0</v>
      </c>
      <c r="M403" s="3">
        <v>13.0</v>
      </c>
      <c r="N403" s="3">
        <v>106.0</v>
      </c>
      <c r="O403" s="3">
        <v>0.0</v>
      </c>
      <c r="P403" s="3">
        <v>1.0</v>
      </c>
      <c r="Q403" s="3">
        <v>7.0</v>
      </c>
      <c r="R403" s="3">
        <v>66.0</v>
      </c>
      <c r="S403" s="3">
        <v>0.0</v>
      </c>
      <c r="T403" s="3">
        <v>0.0</v>
      </c>
      <c r="U403" s="3">
        <v>3.0</v>
      </c>
      <c r="V403" s="3">
        <v>40.0</v>
      </c>
      <c r="W403" s="3">
        <v>0.0</v>
      </c>
      <c r="X403" s="3">
        <v>0.0</v>
      </c>
      <c r="Y403" s="3">
        <v>2.0</v>
      </c>
      <c r="Z403" s="3">
        <v>31.0</v>
      </c>
      <c r="AA403" s="3">
        <v>0.0</v>
      </c>
      <c r="AB403" s="3">
        <v>0.0</v>
      </c>
      <c r="AC403" s="3">
        <v>2.0</v>
      </c>
      <c r="AD403" s="3">
        <v>26.0</v>
      </c>
      <c r="AE403" s="3">
        <v>0.0</v>
      </c>
      <c r="AF403" s="3">
        <v>0.0</v>
      </c>
      <c r="AG403" s="3">
        <v>1.0</v>
      </c>
      <c r="AH403" s="3">
        <v>14.0</v>
      </c>
      <c r="AI403" s="3">
        <v>0.0</v>
      </c>
      <c r="AJ403" s="3">
        <v>0.0</v>
      </c>
      <c r="AK403" s="3">
        <v>1.0</v>
      </c>
    </row>
    <row r="404">
      <c r="A404" s="10">
        <f t="shared" si="1"/>
        <v>400</v>
      </c>
      <c r="B404" s="28" t="s">
        <v>804</v>
      </c>
      <c r="C404" s="33">
        <v>45034.0</v>
      </c>
      <c r="D404" s="22" t="s">
        <v>805</v>
      </c>
      <c r="E404" s="3">
        <v>0.0</v>
      </c>
      <c r="F404" s="3">
        <v>263.0</v>
      </c>
      <c r="G404" s="3">
        <v>219.0</v>
      </c>
      <c r="H404" s="3">
        <v>0.0</v>
      </c>
      <c r="I404" s="3">
        <v>17.0</v>
      </c>
      <c r="J404" s="3">
        <v>192.0</v>
      </c>
      <c r="K404" s="3">
        <v>0.0</v>
      </c>
      <c r="L404" s="3">
        <v>0.0</v>
      </c>
      <c r="M404" s="3">
        <v>8.0</v>
      </c>
      <c r="N404" s="3">
        <v>0.0</v>
      </c>
      <c r="O404" s="3">
        <v>112.0</v>
      </c>
      <c r="P404" s="3">
        <v>0.0</v>
      </c>
      <c r="Q404" s="3">
        <v>2.0</v>
      </c>
      <c r="R404" s="3">
        <v>0.0</v>
      </c>
      <c r="S404" s="3">
        <v>66.0</v>
      </c>
      <c r="T404" s="3">
        <v>0.0</v>
      </c>
      <c r="U404" s="3">
        <v>3.0</v>
      </c>
      <c r="V404" s="3">
        <v>40.0</v>
      </c>
      <c r="W404" s="3">
        <v>0.0</v>
      </c>
      <c r="X404" s="3">
        <v>0.0</v>
      </c>
      <c r="Y404" s="3">
        <v>1.0</v>
      </c>
      <c r="Z404" s="3">
        <v>31.0</v>
      </c>
      <c r="AA404" s="3">
        <v>0.0</v>
      </c>
      <c r="AB404" s="3">
        <v>0.0</v>
      </c>
      <c r="AC404" s="3">
        <v>2.0</v>
      </c>
      <c r="AD404" s="3">
        <v>0.0</v>
      </c>
      <c r="AE404" s="3">
        <v>27.0</v>
      </c>
      <c r="AF404" s="3">
        <v>0.0</v>
      </c>
      <c r="AG404" s="3">
        <v>0.0</v>
      </c>
      <c r="AH404" s="3">
        <v>0.0</v>
      </c>
      <c r="AI404" s="3">
        <v>14.0</v>
      </c>
      <c r="AJ404" s="3">
        <v>0.0</v>
      </c>
      <c r="AK404" s="3">
        <v>1.0</v>
      </c>
    </row>
    <row r="405">
      <c r="A405" s="10">
        <f t="shared" si="1"/>
        <v>401</v>
      </c>
      <c r="B405" s="28" t="s">
        <v>806</v>
      </c>
      <c r="C405" s="33">
        <v>45034.0</v>
      </c>
      <c r="D405" s="22" t="s">
        <v>456</v>
      </c>
      <c r="E405" s="3">
        <v>0.0</v>
      </c>
      <c r="F405" s="3">
        <v>256.0</v>
      </c>
      <c r="G405" s="3">
        <v>219.0</v>
      </c>
      <c r="H405" s="3">
        <v>0.0</v>
      </c>
      <c r="I405" s="3">
        <v>24.0</v>
      </c>
      <c r="J405" s="3">
        <v>187.0</v>
      </c>
      <c r="K405" s="3">
        <v>0.0</v>
      </c>
      <c r="L405" s="3">
        <v>0.0</v>
      </c>
      <c r="M405" s="3">
        <v>13.0</v>
      </c>
      <c r="N405" s="3">
        <v>0.0</v>
      </c>
      <c r="O405" s="3">
        <v>110.0</v>
      </c>
      <c r="P405" s="3">
        <v>0.0</v>
      </c>
      <c r="Q405" s="3">
        <v>4.0</v>
      </c>
      <c r="R405" s="3">
        <v>0.0</v>
      </c>
      <c r="S405" s="3">
        <v>67.0</v>
      </c>
      <c r="T405" s="3">
        <v>0.0</v>
      </c>
      <c r="U405" s="3">
        <v>2.0</v>
      </c>
      <c r="V405" s="3">
        <v>37.0</v>
      </c>
      <c r="W405" s="3">
        <v>0.0</v>
      </c>
      <c r="X405" s="3">
        <v>0.0</v>
      </c>
      <c r="Y405" s="3">
        <v>4.0</v>
      </c>
      <c r="Z405" s="3">
        <v>32.0</v>
      </c>
      <c r="AA405" s="3">
        <v>0.0</v>
      </c>
      <c r="AB405" s="3">
        <v>0.0</v>
      </c>
      <c r="AC405" s="3">
        <v>1.0</v>
      </c>
      <c r="AD405" s="3">
        <v>0.0</v>
      </c>
      <c r="AE405" s="3">
        <v>27.0</v>
      </c>
      <c r="AF405" s="3">
        <v>0.0</v>
      </c>
      <c r="AG405" s="3">
        <v>0.0</v>
      </c>
      <c r="AH405" s="3">
        <v>0.0</v>
      </c>
      <c r="AI405" s="3">
        <v>15.0</v>
      </c>
      <c r="AJ405" s="3">
        <v>0.0</v>
      </c>
      <c r="AK405" s="3">
        <v>0.0</v>
      </c>
    </row>
    <row r="406">
      <c r="A406" s="10">
        <f t="shared" si="1"/>
        <v>402</v>
      </c>
      <c r="B406" s="28" t="s">
        <v>807</v>
      </c>
      <c r="C406" s="33">
        <v>45034.0</v>
      </c>
      <c r="D406" s="22" t="s">
        <v>808</v>
      </c>
      <c r="E406" s="3">
        <v>0.0</v>
      </c>
      <c r="F406" s="3">
        <v>476.0</v>
      </c>
      <c r="G406" s="3">
        <v>0.0</v>
      </c>
      <c r="H406" s="3">
        <v>0.0</v>
      </c>
      <c r="I406" s="3">
        <v>23.0</v>
      </c>
      <c r="J406" s="3">
        <v>191.0</v>
      </c>
      <c r="K406" s="3">
        <v>0.0</v>
      </c>
      <c r="L406" s="3">
        <v>0.0</v>
      </c>
      <c r="M406" s="3">
        <v>9.0</v>
      </c>
      <c r="N406" s="3">
        <v>110.0</v>
      </c>
      <c r="O406" s="3">
        <v>0.0</v>
      </c>
      <c r="P406" s="3">
        <v>0.0</v>
      </c>
      <c r="Q406" s="3">
        <v>4.0</v>
      </c>
      <c r="R406" s="3">
        <v>65.0</v>
      </c>
      <c r="S406" s="3">
        <v>0.0</v>
      </c>
      <c r="T406" s="3">
        <v>0.0</v>
      </c>
      <c r="U406" s="3">
        <v>4.0</v>
      </c>
      <c r="V406" s="3">
        <v>38.0</v>
      </c>
      <c r="W406" s="3">
        <v>0.0</v>
      </c>
      <c r="X406" s="3">
        <v>0.0</v>
      </c>
      <c r="Y406" s="3">
        <v>3.0</v>
      </c>
      <c r="Z406" s="3">
        <v>32.0</v>
      </c>
      <c r="AA406" s="3">
        <v>0.0</v>
      </c>
      <c r="AB406" s="3">
        <v>0.0</v>
      </c>
      <c r="AC406" s="3">
        <v>1.0</v>
      </c>
      <c r="AD406" s="3">
        <v>26.0</v>
      </c>
      <c r="AE406" s="3">
        <v>0.0</v>
      </c>
      <c r="AF406" s="3">
        <v>0.0</v>
      </c>
      <c r="AG406" s="3">
        <v>1.0</v>
      </c>
      <c r="AH406" s="3">
        <v>14.0</v>
      </c>
      <c r="AI406" s="3">
        <v>0.0</v>
      </c>
      <c r="AJ406" s="3">
        <v>0.0</v>
      </c>
      <c r="AK406" s="3">
        <v>1.0</v>
      </c>
    </row>
    <row r="407">
      <c r="A407" s="10">
        <f t="shared" si="1"/>
        <v>403</v>
      </c>
      <c r="B407" s="28" t="s">
        <v>809</v>
      </c>
      <c r="C407" s="33">
        <v>45036.0</v>
      </c>
      <c r="D407" s="22" t="s">
        <v>810</v>
      </c>
      <c r="E407" s="3">
        <v>0.0</v>
      </c>
      <c r="F407" s="3">
        <v>289.0</v>
      </c>
      <c r="G407" s="3">
        <v>186.0</v>
      </c>
      <c r="H407" s="3">
        <v>1.0</v>
      </c>
      <c r="I407" s="3">
        <v>24.0</v>
      </c>
      <c r="J407" s="3">
        <v>191.0</v>
      </c>
      <c r="K407" s="3">
        <v>1.0</v>
      </c>
      <c r="L407" s="3">
        <v>0.0</v>
      </c>
      <c r="M407" s="3">
        <v>9.0</v>
      </c>
      <c r="N407" s="3">
        <v>1.0</v>
      </c>
      <c r="O407" s="3">
        <v>108.0</v>
      </c>
      <c r="P407" s="3">
        <v>0.0</v>
      </c>
      <c r="Q407" s="3">
        <v>9.0</v>
      </c>
      <c r="R407" s="3">
        <v>1.0</v>
      </c>
      <c r="S407" s="3">
        <v>63.0</v>
      </c>
      <c r="T407" s="3">
        <v>0.0</v>
      </c>
      <c r="U407" s="3">
        <v>5.0</v>
      </c>
      <c r="V407" s="3">
        <v>39.0</v>
      </c>
      <c r="W407" s="3">
        <v>0.0</v>
      </c>
      <c r="X407" s="3">
        <v>0.0</v>
      </c>
      <c r="Y407" s="3">
        <v>2.0</v>
      </c>
      <c r="Z407" s="3">
        <v>31.0</v>
      </c>
      <c r="AA407" s="3">
        <v>0.0</v>
      </c>
      <c r="AB407" s="3">
        <v>0.0</v>
      </c>
      <c r="AC407" s="3">
        <v>2.0</v>
      </c>
      <c r="AD407" s="3">
        <v>26.0</v>
      </c>
      <c r="AE407" s="3">
        <v>1.0</v>
      </c>
      <c r="AF407" s="3">
        <v>0.0</v>
      </c>
      <c r="AG407" s="3">
        <v>0.0</v>
      </c>
      <c r="AH407" s="3">
        <v>0.0</v>
      </c>
      <c r="AI407" s="3">
        <v>13.0</v>
      </c>
      <c r="AJ407" s="3">
        <v>1.0</v>
      </c>
      <c r="AK407" s="3">
        <v>1.0</v>
      </c>
    </row>
    <row r="408">
      <c r="A408" s="10">
        <f t="shared" si="1"/>
        <v>404</v>
      </c>
      <c r="B408" s="28" t="s">
        <v>811</v>
      </c>
      <c r="C408" s="33">
        <v>45036.0</v>
      </c>
      <c r="D408" s="22" t="s">
        <v>456</v>
      </c>
      <c r="E408" s="3">
        <v>0.0</v>
      </c>
      <c r="F408" s="3">
        <v>481.0</v>
      </c>
      <c r="G408" s="3">
        <v>0.0</v>
      </c>
      <c r="H408" s="3">
        <v>0.0</v>
      </c>
      <c r="I408" s="3">
        <v>19.0</v>
      </c>
      <c r="J408" s="3">
        <v>190.0</v>
      </c>
      <c r="K408" s="3">
        <v>0.0</v>
      </c>
      <c r="L408" s="3">
        <v>0.0</v>
      </c>
      <c r="M408" s="3">
        <v>11.0</v>
      </c>
      <c r="N408" s="3">
        <v>112.0</v>
      </c>
      <c r="O408" s="3">
        <v>0.0</v>
      </c>
      <c r="P408" s="3">
        <v>0.0</v>
      </c>
      <c r="Q408" s="3">
        <v>2.0</v>
      </c>
      <c r="R408" s="3">
        <v>68.0</v>
      </c>
      <c r="S408" s="3">
        <v>0.0</v>
      </c>
      <c r="T408" s="3">
        <v>0.0</v>
      </c>
      <c r="U408" s="3">
        <v>1.0</v>
      </c>
      <c r="V408" s="3">
        <v>39.0</v>
      </c>
      <c r="W408" s="3">
        <v>0.0</v>
      </c>
      <c r="X408" s="3">
        <v>0.0</v>
      </c>
      <c r="Y408" s="3">
        <v>2.0</v>
      </c>
      <c r="Z408" s="3">
        <v>31.0</v>
      </c>
      <c r="AA408" s="3">
        <v>0.0</v>
      </c>
      <c r="AB408" s="3">
        <v>0.0</v>
      </c>
      <c r="AC408" s="3">
        <v>2.0</v>
      </c>
      <c r="AD408" s="3">
        <v>27.0</v>
      </c>
      <c r="AE408" s="3">
        <v>0.0</v>
      </c>
      <c r="AF408" s="3">
        <v>0.0</v>
      </c>
      <c r="AG408" s="3">
        <v>0.0</v>
      </c>
      <c r="AH408" s="3">
        <v>14.0</v>
      </c>
      <c r="AI408" s="3">
        <v>0.0</v>
      </c>
      <c r="AJ408" s="3">
        <v>0.0</v>
      </c>
      <c r="AK408" s="3">
        <v>1.0</v>
      </c>
    </row>
    <row r="409">
      <c r="A409" s="10">
        <f t="shared" si="1"/>
        <v>405</v>
      </c>
      <c r="B409" s="28" t="s">
        <v>812</v>
      </c>
      <c r="C409" s="33">
        <v>45040.0</v>
      </c>
      <c r="D409" s="22" t="s">
        <v>813</v>
      </c>
      <c r="E409" s="3">
        <v>0.0</v>
      </c>
      <c r="F409" s="3">
        <v>481.0</v>
      </c>
      <c r="G409" s="3">
        <v>0.0</v>
      </c>
      <c r="H409" s="3">
        <v>0.0</v>
      </c>
      <c r="I409" s="3">
        <v>19.0</v>
      </c>
      <c r="J409" s="3">
        <v>192.0</v>
      </c>
      <c r="K409" s="3">
        <v>0.0</v>
      </c>
      <c r="L409" s="3">
        <v>0.0</v>
      </c>
      <c r="M409" s="3">
        <v>9.0</v>
      </c>
      <c r="N409" s="3">
        <v>110.0</v>
      </c>
      <c r="O409" s="3">
        <v>0.0</v>
      </c>
      <c r="P409" s="3">
        <v>0.0</v>
      </c>
      <c r="Q409" s="3">
        <v>4.0</v>
      </c>
      <c r="R409" s="3">
        <v>68.0</v>
      </c>
      <c r="S409" s="3">
        <v>0.0</v>
      </c>
      <c r="T409" s="3">
        <v>0.0</v>
      </c>
      <c r="U409" s="3">
        <v>1.0</v>
      </c>
      <c r="V409" s="3">
        <v>39.0</v>
      </c>
      <c r="W409" s="3">
        <v>0.0</v>
      </c>
      <c r="X409" s="3">
        <v>0.0</v>
      </c>
      <c r="Y409" s="3">
        <v>2.0</v>
      </c>
      <c r="Z409" s="3">
        <v>31.0</v>
      </c>
      <c r="AA409" s="3">
        <v>0.0</v>
      </c>
      <c r="AB409" s="3">
        <v>0.0</v>
      </c>
      <c r="AC409" s="3">
        <v>2.0</v>
      </c>
      <c r="AD409" s="3">
        <v>27.0</v>
      </c>
      <c r="AE409" s="3">
        <v>0.0</v>
      </c>
      <c r="AF409" s="3">
        <v>0.0</v>
      </c>
      <c r="AG409" s="3">
        <v>0.0</v>
      </c>
      <c r="AH409" s="3">
        <v>14.0</v>
      </c>
      <c r="AI409" s="3">
        <v>0.0</v>
      </c>
      <c r="AJ409" s="3">
        <v>0.0</v>
      </c>
      <c r="AK409" s="3">
        <v>1.0</v>
      </c>
    </row>
    <row r="410">
      <c r="A410" s="10">
        <f t="shared" si="1"/>
        <v>406</v>
      </c>
      <c r="B410" s="28" t="s">
        <v>811</v>
      </c>
      <c r="C410" s="33">
        <v>45040.0</v>
      </c>
      <c r="D410" s="22" t="s">
        <v>460</v>
      </c>
      <c r="E410" s="3">
        <v>0.0</v>
      </c>
      <c r="F410" s="3">
        <v>481.0</v>
      </c>
      <c r="G410" s="3">
        <v>0.0</v>
      </c>
      <c r="H410" s="3">
        <v>0.0</v>
      </c>
      <c r="I410" s="3">
        <v>19.0</v>
      </c>
      <c r="J410" s="3">
        <v>190.0</v>
      </c>
      <c r="K410" s="3">
        <v>0.0</v>
      </c>
      <c r="L410" s="3">
        <v>0.0</v>
      </c>
      <c r="M410" s="3">
        <v>11.0</v>
      </c>
      <c r="N410" s="3">
        <v>112.0</v>
      </c>
      <c r="O410" s="3">
        <v>0.0</v>
      </c>
      <c r="P410" s="3">
        <v>0.0</v>
      </c>
      <c r="Q410" s="3">
        <v>2.0</v>
      </c>
      <c r="R410" s="3">
        <v>68.0</v>
      </c>
      <c r="S410" s="3">
        <v>0.0</v>
      </c>
      <c r="T410" s="3">
        <v>0.0</v>
      </c>
      <c r="U410" s="3">
        <v>1.0</v>
      </c>
      <c r="V410" s="3">
        <v>39.0</v>
      </c>
      <c r="W410" s="3">
        <v>0.0</v>
      </c>
      <c r="X410" s="3">
        <v>0.0</v>
      </c>
      <c r="Y410" s="3">
        <v>2.0</v>
      </c>
      <c r="Z410" s="3">
        <v>31.0</v>
      </c>
      <c r="AA410" s="3">
        <v>0.0</v>
      </c>
      <c r="AB410" s="3">
        <v>0.0</v>
      </c>
      <c r="AC410" s="3">
        <v>2.0</v>
      </c>
      <c r="AD410" s="3">
        <v>27.0</v>
      </c>
      <c r="AE410" s="3">
        <v>0.0</v>
      </c>
      <c r="AF410" s="3">
        <v>0.0</v>
      </c>
      <c r="AG410" s="3">
        <v>0.0</v>
      </c>
      <c r="AH410" s="3">
        <v>14.0</v>
      </c>
      <c r="AI410" s="3">
        <v>0.0</v>
      </c>
      <c r="AJ410" s="3">
        <v>0.0</v>
      </c>
      <c r="AK410" s="3">
        <v>1.0</v>
      </c>
    </row>
    <row r="411">
      <c r="A411" s="10">
        <f t="shared" si="1"/>
        <v>407</v>
      </c>
      <c r="B411" s="28" t="s">
        <v>814</v>
      </c>
      <c r="C411" s="33">
        <v>45040.0</v>
      </c>
      <c r="D411" s="22" t="s">
        <v>815</v>
      </c>
      <c r="E411" s="3">
        <v>0.0</v>
      </c>
      <c r="F411" s="3">
        <v>449.0</v>
      </c>
      <c r="G411" s="3">
        <v>2.0</v>
      </c>
      <c r="H411" s="3">
        <v>33.0</v>
      </c>
      <c r="I411" s="3">
        <v>16.0</v>
      </c>
      <c r="J411" s="3">
        <v>185.0</v>
      </c>
      <c r="K411" s="3">
        <v>1.0</v>
      </c>
      <c r="L411" s="3">
        <v>6.0</v>
      </c>
      <c r="M411" s="3">
        <v>9.0</v>
      </c>
      <c r="N411" s="3">
        <v>112.0</v>
      </c>
      <c r="O411" s="3">
        <v>0.0</v>
      </c>
      <c r="P411" s="3">
        <v>0.0</v>
      </c>
      <c r="Q411" s="3">
        <v>2.0</v>
      </c>
      <c r="R411" s="3">
        <v>68.0</v>
      </c>
      <c r="S411" s="3">
        <v>0.0</v>
      </c>
      <c r="T411" s="3">
        <v>0.0</v>
      </c>
      <c r="U411" s="3">
        <v>1.0</v>
      </c>
      <c r="V411" s="3">
        <v>39.0</v>
      </c>
      <c r="W411" s="3">
        <v>0.0</v>
      </c>
      <c r="X411" s="3">
        <v>0.0</v>
      </c>
      <c r="Y411" s="3">
        <v>2.0</v>
      </c>
      <c r="Z411" s="3">
        <v>31.0</v>
      </c>
      <c r="AA411" s="3">
        <v>1.0</v>
      </c>
      <c r="AB411" s="3">
        <v>0.0</v>
      </c>
      <c r="AC411" s="3">
        <v>1.0</v>
      </c>
      <c r="AD411" s="3">
        <v>0.0</v>
      </c>
      <c r="AE411" s="3">
        <v>0.0</v>
      </c>
      <c r="AF411" s="3">
        <v>27.0</v>
      </c>
      <c r="AG411" s="3">
        <v>0.0</v>
      </c>
      <c r="AH411" s="3">
        <v>14.0</v>
      </c>
      <c r="AI411" s="3">
        <v>0.0</v>
      </c>
      <c r="AJ411" s="3">
        <v>0.0</v>
      </c>
      <c r="AK411" s="3">
        <v>1.0</v>
      </c>
    </row>
    <row r="412">
      <c r="A412" s="10">
        <f t="shared" si="1"/>
        <v>408</v>
      </c>
      <c r="B412" s="28" t="s">
        <v>816</v>
      </c>
      <c r="C412" s="33">
        <v>45040.0</v>
      </c>
      <c r="D412" s="22" t="s">
        <v>817</v>
      </c>
      <c r="E412" s="3">
        <v>0.0</v>
      </c>
      <c r="F412" s="3">
        <v>457.0</v>
      </c>
      <c r="G412" s="3">
        <v>0.0</v>
      </c>
      <c r="H412" s="3">
        <v>27.0</v>
      </c>
      <c r="I412" s="3">
        <v>16.0</v>
      </c>
      <c r="J412" s="3">
        <v>193.0</v>
      </c>
      <c r="K412" s="3">
        <v>0.0</v>
      </c>
      <c r="L412" s="3">
        <v>0.0</v>
      </c>
      <c r="M412" s="3">
        <v>8.0</v>
      </c>
      <c r="N412" s="3">
        <v>109.0</v>
      </c>
      <c r="O412" s="3">
        <v>0.0</v>
      </c>
      <c r="P412" s="3">
        <v>0.0</v>
      </c>
      <c r="Q412" s="3">
        <v>5.0</v>
      </c>
      <c r="R412" s="3">
        <v>68.0</v>
      </c>
      <c r="S412" s="3">
        <v>0.0</v>
      </c>
      <c r="T412" s="3">
        <v>0.0</v>
      </c>
      <c r="U412" s="3">
        <v>1.0</v>
      </c>
      <c r="V412" s="3">
        <v>40.0</v>
      </c>
      <c r="W412" s="3">
        <v>0.0</v>
      </c>
      <c r="X412" s="3">
        <v>0.0</v>
      </c>
      <c r="Y412" s="3">
        <v>1.0</v>
      </c>
      <c r="Z412" s="3">
        <v>33.0</v>
      </c>
      <c r="AA412" s="3">
        <v>0.0</v>
      </c>
      <c r="AB412" s="3">
        <v>0.0</v>
      </c>
      <c r="AC412" s="3">
        <v>0.0</v>
      </c>
      <c r="AD412" s="3">
        <v>0.0</v>
      </c>
      <c r="AE412" s="3">
        <v>0.0</v>
      </c>
      <c r="AF412" s="3">
        <v>27.0</v>
      </c>
      <c r="AG412" s="3">
        <v>0.0</v>
      </c>
      <c r="AH412" s="3">
        <v>14.0</v>
      </c>
      <c r="AI412" s="3">
        <v>0.0</v>
      </c>
      <c r="AJ412" s="3">
        <v>0.0</v>
      </c>
      <c r="AK412" s="3">
        <v>1.0</v>
      </c>
    </row>
    <row r="413">
      <c r="A413" s="10">
        <f t="shared" si="1"/>
        <v>409</v>
      </c>
      <c r="B413" s="28" t="s">
        <v>818</v>
      </c>
      <c r="C413" s="33">
        <v>45040.0</v>
      </c>
      <c r="D413" s="22" t="s">
        <v>456</v>
      </c>
      <c r="E413" s="3">
        <v>0.0</v>
      </c>
      <c r="F413" s="3">
        <v>452.0</v>
      </c>
      <c r="G413" s="3">
        <v>26.0</v>
      </c>
      <c r="H413" s="3">
        <v>1.0</v>
      </c>
      <c r="I413" s="3">
        <v>21.0</v>
      </c>
      <c r="J413" s="3">
        <v>191.0</v>
      </c>
      <c r="K413" s="3">
        <v>0.0</v>
      </c>
      <c r="L413" s="3">
        <v>1.0</v>
      </c>
      <c r="M413" s="3">
        <v>9.0</v>
      </c>
      <c r="N413" s="3">
        <v>108.0</v>
      </c>
      <c r="O413" s="3">
        <v>0.0</v>
      </c>
      <c r="P413" s="3">
        <v>0.0</v>
      </c>
      <c r="Q413" s="3">
        <v>6.0</v>
      </c>
      <c r="R413" s="3">
        <v>68.0</v>
      </c>
      <c r="S413" s="3">
        <v>0.0</v>
      </c>
      <c r="T413" s="3">
        <v>0.0</v>
      </c>
      <c r="U413" s="3">
        <v>1.0</v>
      </c>
      <c r="V413" s="3">
        <v>39.0</v>
      </c>
      <c r="W413" s="3">
        <v>0.0</v>
      </c>
      <c r="X413" s="3">
        <v>0.0</v>
      </c>
      <c r="Y413" s="3">
        <v>2.0</v>
      </c>
      <c r="Z413" s="3">
        <v>32.0</v>
      </c>
      <c r="AA413" s="3">
        <v>0.0</v>
      </c>
      <c r="AB413" s="3">
        <v>0.0</v>
      </c>
      <c r="AC413" s="3">
        <v>1.0</v>
      </c>
      <c r="AD413" s="3">
        <v>0.0</v>
      </c>
      <c r="AE413" s="3">
        <v>26.0</v>
      </c>
      <c r="AF413" s="3">
        <v>0.0</v>
      </c>
      <c r="AG413" s="3">
        <v>1.0</v>
      </c>
      <c r="AH413" s="3">
        <v>14.0</v>
      </c>
      <c r="AI413" s="3">
        <v>0.0</v>
      </c>
      <c r="AJ413" s="3">
        <v>0.0</v>
      </c>
      <c r="AK413" s="3">
        <v>1.0</v>
      </c>
    </row>
    <row r="414">
      <c r="A414" s="10">
        <f t="shared" si="1"/>
        <v>410</v>
      </c>
      <c r="B414" s="28" t="s">
        <v>819</v>
      </c>
      <c r="C414" s="33">
        <v>45040.0</v>
      </c>
      <c r="D414" s="22" t="s">
        <v>820</v>
      </c>
      <c r="E414" s="3">
        <v>0.0</v>
      </c>
      <c r="F414" s="3">
        <v>438.0</v>
      </c>
      <c r="G414" s="3">
        <v>0.0</v>
      </c>
      <c r="H414" s="3">
        <v>28.0</v>
      </c>
      <c r="I414" s="3">
        <v>34.0</v>
      </c>
      <c r="J414" s="3">
        <v>186.0</v>
      </c>
      <c r="K414" s="3">
        <v>0.0</v>
      </c>
      <c r="L414" s="3">
        <v>3.0</v>
      </c>
      <c r="M414" s="3">
        <v>12.0</v>
      </c>
      <c r="N414" s="3">
        <v>109.0</v>
      </c>
      <c r="O414" s="3">
        <v>0.0</v>
      </c>
      <c r="P414" s="3">
        <v>0.0</v>
      </c>
      <c r="Q414" s="3">
        <v>5.0</v>
      </c>
      <c r="R414" s="3">
        <v>61.0</v>
      </c>
      <c r="S414" s="3">
        <v>0.0</v>
      </c>
      <c r="T414" s="3">
        <v>0.0</v>
      </c>
      <c r="U414" s="3">
        <v>8.0</v>
      </c>
      <c r="V414" s="3">
        <v>39.0</v>
      </c>
      <c r="W414" s="3">
        <v>0.0</v>
      </c>
      <c r="X414" s="3">
        <v>0.0</v>
      </c>
      <c r="Y414" s="3">
        <v>2.0</v>
      </c>
      <c r="Z414" s="3">
        <v>28.0</v>
      </c>
      <c r="AA414" s="3">
        <v>0.0</v>
      </c>
      <c r="AB414" s="3">
        <v>0.0</v>
      </c>
      <c r="AC414" s="3">
        <v>5.0</v>
      </c>
      <c r="AD414" s="3">
        <v>1.0</v>
      </c>
      <c r="AE414" s="3">
        <v>0.0</v>
      </c>
      <c r="AF414" s="3">
        <v>25.0</v>
      </c>
      <c r="AG414" s="3">
        <v>1.0</v>
      </c>
      <c r="AH414" s="3">
        <v>14.0</v>
      </c>
      <c r="AI414" s="3">
        <v>0.0</v>
      </c>
      <c r="AJ414" s="3">
        <v>0.0</v>
      </c>
      <c r="AK414" s="3">
        <v>1.0</v>
      </c>
    </row>
    <row r="415">
      <c r="A415" s="10">
        <f t="shared" si="1"/>
        <v>411</v>
      </c>
      <c r="B415" s="28" t="s">
        <v>821</v>
      </c>
      <c r="C415" s="33">
        <v>45040.0</v>
      </c>
      <c r="D415" s="22" t="s">
        <v>822</v>
      </c>
      <c r="E415" s="3">
        <v>0.0</v>
      </c>
      <c r="F415" s="3">
        <v>322.0</v>
      </c>
      <c r="G415" s="3">
        <v>144.0</v>
      </c>
      <c r="H415" s="3">
        <v>0.0</v>
      </c>
      <c r="I415" s="3">
        <v>34.0</v>
      </c>
      <c r="J415" s="3">
        <v>191.0</v>
      </c>
      <c r="K415" s="3">
        <v>1.0</v>
      </c>
      <c r="L415" s="3">
        <v>0.0</v>
      </c>
      <c r="M415" s="3">
        <v>9.0</v>
      </c>
      <c r="N415" s="3">
        <v>0.0</v>
      </c>
      <c r="O415" s="3">
        <v>104.0</v>
      </c>
      <c r="P415" s="3">
        <v>0.0</v>
      </c>
      <c r="Q415" s="3">
        <v>10.0</v>
      </c>
      <c r="R415" s="3">
        <v>61.0</v>
      </c>
      <c r="S415" s="3">
        <v>0.0</v>
      </c>
      <c r="T415" s="3">
        <v>0.0</v>
      </c>
      <c r="U415" s="3">
        <v>8.0</v>
      </c>
      <c r="V415" s="3">
        <v>39.0</v>
      </c>
      <c r="W415" s="3">
        <v>0.0</v>
      </c>
      <c r="X415" s="3">
        <v>0.0</v>
      </c>
      <c r="Y415" s="3">
        <v>2.0</v>
      </c>
      <c r="Z415" s="3">
        <v>31.0</v>
      </c>
      <c r="AA415" s="3">
        <v>0.0</v>
      </c>
      <c r="AB415" s="3">
        <v>0.0</v>
      </c>
      <c r="AC415" s="3">
        <v>2.0</v>
      </c>
      <c r="AD415" s="3">
        <v>0.0</v>
      </c>
      <c r="AE415" s="3">
        <v>25.0</v>
      </c>
      <c r="AF415" s="3">
        <v>0.0</v>
      </c>
      <c r="AG415" s="3">
        <v>2.0</v>
      </c>
      <c r="AH415" s="3">
        <v>0.0</v>
      </c>
      <c r="AI415" s="3">
        <v>14.0</v>
      </c>
      <c r="AJ415" s="3">
        <v>0.0</v>
      </c>
      <c r="AK415" s="3">
        <v>1.0</v>
      </c>
    </row>
    <row r="416">
      <c r="A416" s="10">
        <f t="shared" si="1"/>
        <v>412</v>
      </c>
      <c r="B416" s="28" t="s">
        <v>823</v>
      </c>
      <c r="C416" s="33">
        <v>45040.0</v>
      </c>
      <c r="D416" s="22" t="s">
        <v>824</v>
      </c>
      <c r="E416" s="3">
        <v>0.0</v>
      </c>
      <c r="F416" s="3">
        <v>319.0</v>
      </c>
      <c r="G416" s="3">
        <v>126.0</v>
      </c>
      <c r="H416" s="3">
        <v>0.0</v>
      </c>
      <c r="I416" s="3">
        <v>55.0</v>
      </c>
      <c r="J416" s="3">
        <v>176.0</v>
      </c>
      <c r="K416" s="3">
        <v>0.0</v>
      </c>
      <c r="L416" s="3">
        <v>0.0</v>
      </c>
      <c r="M416" s="3">
        <v>25.0</v>
      </c>
      <c r="N416" s="3">
        <v>0.0</v>
      </c>
      <c r="O416" s="3">
        <v>103.0</v>
      </c>
      <c r="P416" s="3">
        <v>0.0</v>
      </c>
      <c r="Q416" s="3">
        <v>11.0</v>
      </c>
      <c r="R416" s="3">
        <v>63.0</v>
      </c>
      <c r="S416" s="3">
        <v>0.0</v>
      </c>
      <c r="T416" s="3">
        <v>0.0</v>
      </c>
      <c r="U416" s="3">
        <v>6.0</v>
      </c>
      <c r="V416" s="3">
        <v>38.0</v>
      </c>
      <c r="W416" s="3">
        <v>0.0</v>
      </c>
      <c r="X416" s="3">
        <v>0.0</v>
      </c>
      <c r="Y416" s="3">
        <v>3.0</v>
      </c>
      <c r="Z416" s="3">
        <v>29.0</v>
      </c>
      <c r="AA416" s="3">
        <v>0.0</v>
      </c>
      <c r="AB416" s="3">
        <v>0.0</v>
      </c>
      <c r="AC416" s="3">
        <v>4.0</v>
      </c>
      <c r="AD416" s="3">
        <v>0.0</v>
      </c>
      <c r="AE416" s="3">
        <v>23.0</v>
      </c>
      <c r="AF416" s="3">
        <v>0.0</v>
      </c>
      <c r="AG416" s="3">
        <v>4.0</v>
      </c>
      <c r="AH416" s="3">
        <v>13.0</v>
      </c>
      <c r="AI416" s="3">
        <v>0.0</v>
      </c>
      <c r="AJ416" s="3">
        <v>0.0</v>
      </c>
      <c r="AK416" s="3">
        <v>2.0</v>
      </c>
    </row>
    <row r="417">
      <c r="A417" s="10">
        <f t="shared" si="1"/>
        <v>413</v>
      </c>
      <c r="B417" s="28" t="s">
        <v>825</v>
      </c>
      <c r="C417" s="33">
        <v>45040.0</v>
      </c>
      <c r="D417" s="22" t="s">
        <v>594</v>
      </c>
      <c r="E417" s="3">
        <v>0.0</v>
      </c>
      <c r="F417" s="3">
        <v>296.0</v>
      </c>
      <c r="G417" s="3">
        <v>139.0</v>
      </c>
      <c r="H417" s="3">
        <v>0.0</v>
      </c>
      <c r="I417" s="3">
        <v>65.0</v>
      </c>
      <c r="J417" s="3">
        <v>174.0</v>
      </c>
      <c r="K417" s="3">
        <v>0.0</v>
      </c>
      <c r="L417" s="3">
        <v>0.0</v>
      </c>
      <c r="M417" s="3">
        <v>27.0</v>
      </c>
      <c r="N417" s="3">
        <v>0.0</v>
      </c>
      <c r="O417" s="3">
        <v>102.0</v>
      </c>
      <c r="P417" s="3">
        <v>0.0</v>
      </c>
      <c r="Q417" s="3">
        <v>12.0</v>
      </c>
      <c r="R417" s="3">
        <v>58.0</v>
      </c>
      <c r="S417" s="3">
        <v>0.0</v>
      </c>
      <c r="T417" s="3">
        <v>0.0</v>
      </c>
      <c r="U417" s="3">
        <v>11.0</v>
      </c>
      <c r="V417" s="3">
        <v>37.0</v>
      </c>
      <c r="W417" s="3">
        <v>0.0</v>
      </c>
      <c r="X417" s="3">
        <v>0.0</v>
      </c>
      <c r="Y417" s="3">
        <v>4.0</v>
      </c>
      <c r="Z417" s="3">
        <v>27.0</v>
      </c>
      <c r="AA417" s="3">
        <v>0.0</v>
      </c>
      <c r="AB417" s="3">
        <v>0.0</v>
      </c>
      <c r="AC417" s="3">
        <v>6.0</v>
      </c>
      <c r="AD417" s="3">
        <v>0.0</v>
      </c>
      <c r="AE417" s="3">
        <v>25.0</v>
      </c>
      <c r="AF417" s="3">
        <v>0.0</v>
      </c>
      <c r="AG417" s="3">
        <v>2.0</v>
      </c>
      <c r="AH417" s="3">
        <v>0.0</v>
      </c>
      <c r="AI417" s="3">
        <v>12.0</v>
      </c>
      <c r="AJ417" s="3">
        <v>0.0</v>
      </c>
      <c r="AK417" s="3">
        <v>3.0</v>
      </c>
    </row>
    <row r="418">
      <c r="A418" s="10">
        <f t="shared" si="1"/>
        <v>414</v>
      </c>
      <c r="D418" s="44"/>
    </row>
    <row r="419">
      <c r="A419" s="10">
        <f t="shared" si="1"/>
        <v>415</v>
      </c>
      <c r="D419" s="44"/>
    </row>
    <row r="420">
      <c r="A420" s="10">
        <f t="shared" si="1"/>
        <v>416</v>
      </c>
      <c r="D420" s="44"/>
    </row>
    <row r="421">
      <c r="A421" s="10">
        <f t="shared" si="1"/>
        <v>417</v>
      </c>
      <c r="D421" s="44"/>
    </row>
    <row r="422">
      <c r="A422" s="10">
        <f t="shared" si="1"/>
        <v>418</v>
      </c>
    </row>
    <row r="423">
      <c r="A423" s="10">
        <f t="shared" si="1"/>
        <v>419</v>
      </c>
    </row>
    <row r="424">
      <c r="A424" s="10">
        <f t="shared" si="1"/>
        <v>420</v>
      </c>
    </row>
    <row r="425">
      <c r="A425" s="10">
        <f t="shared" si="1"/>
        <v>421</v>
      </c>
    </row>
    <row r="426">
      <c r="A426" s="10">
        <f t="shared" si="1"/>
        <v>422</v>
      </c>
    </row>
    <row r="427">
      <c r="A427" s="10">
        <f t="shared" si="1"/>
        <v>423</v>
      </c>
    </row>
    <row r="428">
      <c r="A428" s="10">
        <f t="shared" si="1"/>
        <v>424</v>
      </c>
    </row>
    <row r="429">
      <c r="A429" s="10">
        <f t="shared" si="1"/>
        <v>425</v>
      </c>
    </row>
    <row r="430">
      <c r="A430" s="10">
        <f t="shared" si="1"/>
        <v>426</v>
      </c>
    </row>
    <row r="431">
      <c r="A431" s="10">
        <f t="shared" si="1"/>
        <v>427</v>
      </c>
    </row>
  </sheetData>
  <autoFilter ref="$A$2:$AK$431"/>
  <mergeCells count="8">
    <mergeCell ref="F1:I1"/>
    <mergeCell ref="J1:M1"/>
    <mergeCell ref="N1:Q1"/>
    <mergeCell ref="R1:U1"/>
    <mergeCell ref="V1:Y1"/>
    <mergeCell ref="Z1:AC1"/>
    <mergeCell ref="AD1:AG1"/>
    <mergeCell ref="AH1:AK1"/>
  </mergeCells>
  <hyperlinks>
    <hyperlink r:id="rId1" ref="B3"/>
    <hyperlink r:id="rId2" ref="B4"/>
    <hyperlink r:id="rId3" ref="B5"/>
    <hyperlink r:id="rId4" ref="B6"/>
    <hyperlink r:id="rId5" ref="B7"/>
    <hyperlink r:id="rId6" ref="B8"/>
    <hyperlink r:id="rId7" ref="B9"/>
    <hyperlink r:id="rId8" ref="B10"/>
    <hyperlink r:id="rId9" ref="B11"/>
    <hyperlink r:id="rId10" ref="B12"/>
    <hyperlink r:id="rId11" ref="B13"/>
    <hyperlink r:id="rId12" ref="B14"/>
    <hyperlink r:id="rId13" ref="B15"/>
    <hyperlink r:id="rId14" ref="B16"/>
    <hyperlink r:id="rId15" ref="B17"/>
    <hyperlink r:id="rId16" ref="B18"/>
    <hyperlink r:id="rId17" ref="B19"/>
    <hyperlink r:id="rId18" ref="B20"/>
    <hyperlink r:id="rId19" ref="B21"/>
    <hyperlink r:id="rId20" ref="B22"/>
    <hyperlink r:id="rId21" ref="B23"/>
    <hyperlink r:id="rId22" ref="B24"/>
    <hyperlink r:id="rId23" ref="B25"/>
    <hyperlink r:id="rId24" ref="B26"/>
    <hyperlink r:id="rId25" ref="B27"/>
    <hyperlink r:id="rId26" ref="B28"/>
    <hyperlink r:id="rId27" ref="B29"/>
    <hyperlink r:id="rId28" ref="B30"/>
    <hyperlink r:id="rId29" ref="B31"/>
    <hyperlink r:id="rId30" ref="B32"/>
    <hyperlink r:id="rId31" ref="B33"/>
    <hyperlink r:id="rId32" ref="B34"/>
    <hyperlink r:id="rId33" ref="B35"/>
    <hyperlink r:id="rId34" ref="B36"/>
    <hyperlink r:id="rId35" ref="B37"/>
    <hyperlink r:id="rId36" ref="B38"/>
    <hyperlink r:id="rId37" ref="B39"/>
    <hyperlink r:id="rId38" ref="B40"/>
    <hyperlink r:id="rId39" ref="B41"/>
    <hyperlink r:id="rId40" ref="B42"/>
    <hyperlink r:id="rId41" ref="B43"/>
    <hyperlink r:id="rId42" ref="B44"/>
    <hyperlink r:id="rId43" ref="B45"/>
    <hyperlink r:id="rId44" ref="B46"/>
    <hyperlink r:id="rId45" ref="B47"/>
    <hyperlink r:id="rId46" ref="B48"/>
    <hyperlink r:id="rId47" ref="B49"/>
    <hyperlink r:id="rId48" ref="B50"/>
    <hyperlink r:id="rId49" ref="B51"/>
    <hyperlink r:id="rId50" ref="B52"/>
    <hyperlink r:id="rId51" ref="B53"/>
    <hyperlink r:id="rId52" ref="B54"/>
    <hyperlink r:id="rId53" ref="B55"/>
    <hyperlink r:id="rId54" ref="B56"/>
    <hyperlink r:id="rId55" ref="B57"/>
    <hyperlink r:id="rId56" ref="B58"/>
    <hyperlink r:id="rId57" ref="B59"/>
    <hyperlink r:id="rId58" ref="B60"/>
    <hyperlink r:id="rId59" ref="B61"/>
    <hyperlink r:id="rId60" ref="B62"/>
    <hyperlink r:id="rId61" ref="B63"/>
    <hyperlink r:id="rId62" ref="B64"/>
    <hyperlink r:id="rId63" ref="B65"/>
    <hyperlink r:id="rId64" ref="B66"/>
    <hyperlink r:id="rId65" ref="B67"/>
    <hyperlink r:id="rId66" ref="B68"/>
    <hyperlink r:id="rId67" ref="B69"/>
    <hyperlink r:id="rId68" ref="B70"/>
    <hyperlink r:id="rId69" ref="B71"/>
    <hyperlink r:id="rId70" ref="B72"/>
    <hyperlink r:id="rId71" ref="B73"/>
    <hyperlink r:id="rId72" ref="B74"/>
    <hyperlink r:id="rId73" ref="B75"/>
    <hyperlink r:id="rId74" ref="B76"/>
    <hyperlink r:id="rId75" ref="B77"/>
    <hyperlink r:id="rId76" ref="B78"/>
    <hyperlink r:id="rId77" ref="B79"/>
    <hyperlink r:id="rId78" ref="B80"/>
    <hyperlink r:id="rId79" ref="B81"/>
    <hyperlink r:id="rId80" ref="B82"/>
    <hyperlink r:id="rId81" ref="B83"/>
    <hyperlink r:id="rId82" ref="B84"/>
    <hyperlink r:id="rId83" ref="B85"/>
    <hyperlink r:id="rId84" ref="B86"/>
    <hyperlink r:id="rId85" ref="B87"/>
    <hyperlink r:id="rId86" ref="B88"/>
    <hyperlink r:id="rId87" ref="B89"/>
    <hyperlink r:id="rId88" ref="B90"/>
    <hyperlink r:id="rId89" ref="B91"/>
    <hyperlink r:id="rId90" ref="B92"/>
    <hyperlink r:id="rId91" ref="B93"/>
    <hyperlink r:id="rId92" ref="B94"/>
    <hyperlink r:id="rId93" ref="B95"/>
    <hyperlink r:id="rId94" ref="B96"/>
    <hyperlink r:id="rId95" ref="B97"/>
    <hyperlink r:id="rId96" ref="B98"/>
    <hyperlink r:id="rId97" ref="B99"/>
    <hyperlink r:id="rId98" ref="B100"/>
    <hyperlink r:id="rId99" ref="B101"/>
    <hyperlink r:id="rId100" ref="B102"/>
    <hyperlink r:id="rId101" ref="B103"/>
    <hyperlink r:id="rId102" ref="B104"/>
    <hyperlink r:id="rId103" ref="B105"/>
    <hyperlink r:id="rId104" ref="B106"/>
    <hyperlink r:id="rId105" ref="B107"/>
    <hyperlink r:id="rId106" ref="B108"/>
    <hyperlink r:id="rId107" ref="B109"/>
    <hyperlink r:id="rId108" ref="B110"/>
    <hyperlink r:id="rId109" ref="B111"/>
    <hyperlink r:id="rId110" ref="B112"/>
    <hyperlink r:id="rId111" ref="B113"/>
    <hyperlink r:id="rId112" ref="B114"/>
    <hyperlink r:id="rId113" ref="B115"/>
    <hyperlink r:id="rId114" ref="B116"/>
    <hyperlink r:id="rId115" ref="B117"/>
    <hyperlink r:id="rId116" ref="B118"/>
    <hyperlink r:id="rId117" ref="B119"/>
    <hyperlink r:id="rId118" ref="B120"/>
    <hyperlink r:id="rId119" ref="B121"/>
    <hyperlink r:id="rId120" ref="B122"/>
    <hyperlink r:id="rId121" ref="B123"/>
    <hyperlink r:id="rId122" ref="B124"/>
    <hyperlink r:id="rId123" ref="B125"/>
    <hyperlink r:id="rId124" ref="B126"/>
    <hyperlink r:id="rId125" ref="B127"/>
    <hyperlink r:id="rId126" ref="B128"/>
    <hyperlink r:id="rId127" ref="B129"/>
    <hyperlink r:id="rId128" ref="B130"/>
    <hyperlink r:id="rId129" ref="B131"/>
    <hyperlink r:id="rId130" ref="B132"/>
    <hyperlink r:id="rId131" ref="B133"/>
    <hyperlink r:id="rId132" ref="B134"/>
    <hyperlink r:id="rId133" ref="B135"/>
    <hyperlink r:id="rId134" ref="B136"/>
    <hyperlink r:id="rId135" ref="B137"/>
    <hyperlink r:id="rId136" ref="B138"/>
    <hyperlink r:id="rId137" ref="B139"/>
    <hyperlink r:id="rId138" ref="B140"/>
    <hyperlink r:id="rId139" ref="B141"/>
    <hyperlink r:id="rId140" ref="B142"/>
    <hyperlink r:id="rId141" ref="B143"/>
    <hyperlink r:id="rId142" ref="B144"/>
    <hyperlink r:id="rId143" ref="B145"/>
    <hyperlink r:id="rId144" ref="B146"/>
    <hyperlink r:id="rId145" ref="B147"/>
    <hyperlink r:id="rId146" ref="B148"/>
    <hyperlink r:id="rId147" ref="B149"/>
    <hyperlink r:id="rId148" ref="B150"/>
    <hyperlink r:id="rId149" ref="B151"/>
    <hyperlink r:id="rId150" ref="B152"/>
    <hyperlink r:id="rId151" ref="B153"/>
    <hyperlink r:id="rId152" ref="B154"/>
    <hyperlink r:id="rId153" ref="B155"/>
    <hyperlink r:id="rId154" ref="B156"/>
    <hyperlink r:id="rId155" ref="B157"/>
    <hyperlink r:id="rId156" ref="B158"/>
    <hyperlink r:id="rId157" ref="B159"/>
    <hyperlink r:id="rId158" ref="B160"/>
    <hyperlink r:id="rId159" ref="B161"/>
    <hyperlink r:id="rId160" ref="B162"/>
    <hyperlink r:id="rId161" ref="B163"/>
    <hyperlink r:id="rId162" ref="B164"/>
    <hyperlink r:id="rId163" ref="B165"/>
    <hyperlink r:id="rId164" ref="B166"/>
    <hyperlink r:id="rId165" ref="B167"/>
    <hyperlink r:id="rId166" ref="B168"/>
    <hyperlink r:id="rId167" ref="B169"/>
    <hyperlink r:id="rId168" ref="B170"/>
    <hyperlink r:id="rId169" ref="B171"/>
    <hyperlink r:id="rId170" ref="B172"/>
    <hyperlink r:id="rId171" ref="B173"/>
    <hyperlink r:id="rId172" ref="B174"/>
    <hyperlink r:id="rId173" ref="B175"/>
    <hyperlink r:id="rId174" ref="B176"/>
    <hyperlink r:id="rId175" ref="B177"/>
    <hyperlink r:id="rId176" ref="B178"/>
    <hyperlink r:id="rId177" ref="B179"/>
    <hyperlink r:id="rId178" ref="B180"/>
    <hyperlink r:id="rId179" ref="B181"/>
    <hyperlink r:id="rId180" ref="B182"/>
    <hyperlink r:id="rId181" ref="B183"/>
    <hyperlink r:id="rId182" ref="B184"/>
    <hyperlink r:id="rId183" ref="B185"/>
    <hyperlink r:id="rId184" ref="B186"/>
    <hyperlink r:id="rId185" ref="B187"/>
    <hyperlink r:id="rId186" ref="B188"/>
    <hyperlink r:id="rId187" ref="B189"/>
    <hyperlink r:id="rId188" ref="B190"/>
    <hyperlink r:id="rId189" ref="B191"/>
    <hyperlink r:id="rId190" ref="B192"/>
    <hyperlink r:id="rId191" ref="B193"/>
    <hyperlink r:id="rId192" ref="B194"/>
    <hyperlink r:id="rId193" ref="B195"/>
    <hyperlink r:id="rId194" ref="B196"/>
    <hyperlink r:id="rId195" ref="B197"/>
    <hyperlink r:id="rId196" ref="B198"/>
    <hyperlink r:id="rId197" ref="B199"/>
    <hyperlink r:id="rId198" ref="B200"/>
    <hyperlink r:id="rId199" ref="B201"/>
    <hyperlink r:id="rId200" ref="B202"/>
    <hyperlink r:id="rId201" ref="B203"/>
    <hyperlink r:id="rId202" ref="B204"/>
    <hyperlink r:id="rId203" ref="B205"/>
    <hyperlink r:id="rId204" ref="B206"/>
    <hyperlink r:id="rId205" ref="B207"/>
    <hyperlink r:id="rId206" ref="B208"/>
    <hyperlink r:id="rId207" ref="B209"/>
    <hyperlink r:id="rId208" ref="B210"/>
    <hyperlink r:id="rId209" ref="B211"/>
    <hyperlink r:id="rId210" ref="B212"/>
    <hyperlink r:id="rId211" ref="B213"/>
    <hyperlink r:id="rId212" ref="B214"/>
    <hyperlink r:id="rId213" ref="B215"/>
    <hyperlink r:id="rId214" ref="B216"/>
    <hyperlink r:id="rId215" ref="B217"/>
    <hyperlink r:id="rId216" ref="B218"/>
    <hyperlink r:id="rId217" ref="B219"/>
    <hyperlink r:id="rId218" ref="B220"/>
    <hyperlink r:id="rId219" ref="B221"/>
    <hyperlink r:id="rId220" ref="B222"/>
    <hyperlink r:id="rId221" ref="B223"/>
    <hyperlink r:id="rId222" ref="B224"/>
    <hyperlink r:id="rId223" ref="B225"/>
    <hyperlink r:id="rId224" ref="B226"/>
    <hyperlink r:id="rId225" ref="B227"/>
    <hyperlink r:id="rId226" ref="B228"/>
    <hyperlink r:id="rId227" ref="B229"/>
    <hyperlink r:id="rId228" ref="B230"/>
    <hyperlink r:id="rId229" ref="B231"/>
    <hyperlink r:id="rId230" ref="B232"/>
    <hyperlink r:id="rId231" ref="B233"/>
    <hyperlink r:id="rId232" ref="B234"/>
    <hyperlink r:id="rId233" ref="B235"/>
    <hyperlink r:id="rId234" ref="B236"/>
    <hyperlink r:id="rId235" ref="B237"/>
    <hyperlink r:id="rId236" ref="B238"/>
    <hyperlink r:id="rId237" ref="B239"/>
    <hyperlink r:id="rId238" ref="B240"/>
    <hyperlink r:id="rId239" ref="B241"/>
    <hyperlink r:id="rId240" ref="B242"/>
    <hyperlink r:id="rId241" ref="B243"/>
    <hyperlink r:id="rId242" ref="B244"/>
    <hyperlink r:id="rId243" ref="B245"/>
    <hyperlink r:id="rId244" ref="B246"/>
    <hyperlink r:id="rId245" ref="B247"/>
    <hyperlink r:id="rId246" ref="B248"/>
    <hyperlink r:id="rId247" ref="B249"/>
    <hyperlink r:id="rId248" ref="B250"/>
    <hyperlink r:id="rId249" ref="B251"/>
    <hyperlink r:id="rId250" ref="B252"/>
    <hyperlink r:id="rId251" ref="B253"/>
    <hyperlink r:id="rId252" ref="B254"/>
    <hyperlink r:id="rId253" ref="B255"/>
    <hyperlink r:id="rId254" ref="B256"/>
    <hyperlink r:id="rId255" ref="B257"/>
    <hyperlink r:id="rId256" ref="B258"/>
    <hyperlink r:id="rId257" ref="B259"/>
    <hyperlink r:id="rId258" ref="B260"/>
    <hyperlink r:id="rId259" ref="B261"/>
    <hyperlink r:id="rId260" ref="B262"/>
    <hyperlink r:id="rId261" ref="B263"/>
    <hyperlink r:id="rId262" ref="B264"/>
    <hyperlink r:id="rId263" ref="B265"/>
    <hyperlink r:id="rId264" ref="B266"/>
    <hyperlink r:id="rId265" ref="B267"/>
    <hyperlink r:id="rId266" ref="B268"/>
    <hyperlink r:id="rId267" ref="B269"/>
    <hyperlink r:id="rId268" ref="B270"/>
    <hyperlink r:id="rId269" ref="B271"/>
    <hyperlink r:id="rId270" ref="B272"/>
    <hyperlink r:id="rId271" ref="B273"/>
    <hyperlink r:id="rId272" ref="B274"/>
    <hyperlink r:id="rId273" ref="B275"/>
    <hyperlink r:id="rId274" ref="B276"/>
    <hyperlink r:id="rId275" ref="B277"/>
    <hyperlink r:id="rId276" ref="B278"/>
    <hyperlink r:id="rId277" ref="B279"/>
    <hyperlink r:id="rId278" ref="B280"/>
    <hyperlink r:id="rId279" ref="B281"/>
    <hyperlink r:id="rId280" ref="B282"/>
    <hyperlink r:id="rId281" ref="B283"/>
    <hyperlink r:id="rId282" ref="B284"/>
    <hyperlink r:id="rId283" ref="B285"/>
    <hyperlink r:id="rId284" ref="B286"/>
    <hyperlink r:id="rId285" ref="B287"/>
    <hyperlink r:id="rId286" ref="B288"/>
    <hyperlink r:id="rId287" ref="B289"/>
    <hyperlink r:id="rId288" ref="B290"/>
    <hyperlink r:id="rId289" ref="B291"/>
    <hyperlink r:id="rId290" ref="B292"/>
    <hyperlink r:id="rId291" ref="B293"/>
    <hyperlink r:id="rId292" ref="B294"/>
    <hyperlink r:id="rId293" ref="B295"/>
    <hyperlink r:id="rId294" ref="B296"/>
    <hyperlink r:id="rId295" ref="B297"/>
    <hyperlink r:id="rId296" ref="B298"/>
    <hyperlink r:id="rId297" ref="B299"/>
    <hyperlink r:id="rId298" ref="B300"/>
    <hyperlink r:id="rId299" ref="B301"/>
    <hyperlink r:id="rId300" ref="B302"/>
    <hyperlink r:id="rId301" ref="B303"/>
    <hyperlink r:id="rId302" ref="B304"/>
    <hyperlink r:id="rId303" ref="B305"/>
    <hyperlink r:id="rId304" ref="B306"/>
    <hyperlink r:id="rId305" ref="B307"/>
    <hyperlink r:id="rId306" ref="B308"/>
    <hyperlink r:id="rId307" ref="B309"/>
    <hyperlink r:id="rId308" ref="B310"/>
    <hyperlink r:id="rId309" ref="B311"/>
    <hyperlink r:id="rId310" ref="B312"/>
    <hyperlink r:id="rId311" ref="B313"/>
    <hyperlink r:id="rId312" ref="B314"/>
    <hyperlink r:id="rId313" ref="B315"/>
    <hyperlink r:id="rId314" ref="B316"/>
    <hyperlink r:id="rId315" ref="B317"/>
    <hyperlink r:id="rId316" ref="B318"/>
    <hyperlink r:id="rId317" ref="B319"/>
    <hyperlink r:id="rId318" ref="B320"/>
    <hyperlink r:id="rId319" ref="B321"/>
    <hyperlink r:id="rId320" ref="B322"/>
    <hyperlink r:id="rId321" ref="B323"/>
    <hyperlink r:id="rId322" ref="B324"/>
    <hyperlink r:id="rId323" ref="B325"/>
    <hyperlink r:id="rId324" ref="B326"/>
    <hyperlink r:id="rId325" ref="B327"/>
    <hyperlink r:id="rId326" ref="B328"/>
    <hyperlink r:id="rId327" ref="B329"/>
    <hyperlink r:id="rId328" ref="B330"/>
    <hyperlink r:id="rId329" ref="B331"/>
    <hyperlink r:id="rId330" ref="B332"/>
    <hyperlink r:id="rId331" ref="B333"/>
    <hyperlink r:id="rId332" ref="B334"/>
    <hyperlink r:id="rId333" ref="B335"/>
    <hyperlink r:id="rId334" ref="B336"/>
    <hyperlink r:id="rId335" ref="B337"/>
    <hyperlink r:id="rId336" ref="B338"/>
    <hyperlink r:id="rId337" ref="B339"/>
    <hyperlink r:id="rId338" ref="B340"/>
    <hyperlink r:id="rId339" ref="B341"/>
    <hyperlink r:id="rId340" ref="B342"/>
    <hyperlink r:id="rId341" ref="B343"/>
    <hyperlink r:id="rId342" ref="B344"/>
    <hyperlink r:id="rId343" ref="B345"/>
    <hyperlink r:id="rId344" ref="B346"/>
    <hyperlink r:id="rId345" ref="B347"/>
    <hyperlink r:id="rId346" ref="B348"/>
    <hyperlink r:id="rId347" ref="B349"/>
    <hyperlink r:id="rId348" ref="B350"/>
    <hyperlink r:id="rId349" ref="B351"/>
    <hyperlink r:id="rId350" ref="B352"/>
    <hyperlink r:id="rId351" ref="B353"/>
    <hyperlink r:id="rId352" ref="B354"/>
    <hyperlink r:id="rId353" ref="B355"/>
    <hyperlink r:id="rId354" ref="B356"/>
    <hyperlink r:id="rId355" ref="B357"/>
    <hyperlink r:id="rId356" ref="B358"/>
    <hyperlink r:id="rId357" ref="B359"/>
    <hyperlink r:id="rId358" ref="B360"/>
    <hyperlink r:id="rId359" ref="B361"/>
    <hyperlink r:id="rId360" ref="B362"/>
    <hyperlink r:id="rId361" ref="B363"/>
    <hyperlink r:id="rId362" ref="B364"/>
    <hyperlink r:id="rId363" ref="B365"/>
    <hyperlink r:id="rId364" ref="B366"/>
    <hyperlink r:id="rId365" ref="B367"/>
    <hyperlink r:id="rId366" ref="B368"/>
    <hyperlink r:id="rId367" ref="B369"/>
    <hyperlink r:id="rId368" ref="B370"/>
    <hyperlink r:id="rId369" ref="B371"/>
    <hyperlink r:id="rId370" ref="B372"/>
    <hyperlink r:id="rId371" ref="B373"/>
    <hyperlink r:id="rId372" ref="B374"/>
    <hyperlink r:id="rId373" ref="B375"/>
    <hyperlink r:id="rId374" ref="B376"/>
    <hyperlink r:id="rId375" ref="B377"/>
    <hyperlink r:id="rId376" ref="B378"/>
    <hyperlink r:id="rId377" ref="B379"/>
    <hyperlink r:id="rId378" ref="B380"/>
    <hyperlink r:id="rId379" ref="B381"/>
    <hyperlink r:id="rId380" ref="B382"/>
    <hyperlink r:id="rId381" ref="B383"/>
    <hyperlink r:id="rId382" ref="B384"/>
    <hyperlink r:id="rId383" ref="B385"/>
    <hyperlink r:id="rId384" ref="B386"/>
    <hyperlink r:id="rId385" ref="B387"/>
    <hyperlink r:id="rId386" ref="B388"/>
    <hyperlink r:id="rId387" ref="B389"/>
    <hyperlink r:id="rId388" ref="B390"/>
    <hyperlink r:id="rId389" ref="B391"/>
    <hyperlink r:id="rId390" ref="B392"/>
    <hyperlink r:id="rId391" ref="B393"/>
    <hyperlink r:id="rId392" ref="B394"/>
    <hyperlink r:id="rId393" ref="B395"/>
    <hyperlink r:id="rId394" ref="B396"/>
    <hyperlink r:id="rId395" ref="B397"/>
    <hyperlink r:id="rId396" ref="B398"/>
    <hyperlink r:id="rId397" ref="B399"/>
    <hyperlink r:id="rId398" ref="B400"/>
    <hyperlink r:id="rId399" ref="B401"/>
    <hyperlink r:id="rId400" ref="B402"/>
    <hyperlink r:id="rId401" ref="B403"/>
    <hyperlink r:id="rId402" ref="B404"/>
    <hyperlink r:id="rId403" ref="B405"/>
    <hyperlink r:id="rId404" ref="B406"/>
    <hyperlink r:id="rId405" ref="B407"/>
    <hyperlink r:id="rId406" ref="B408"/>
    <hyperlink r:id="rId407" ref="B409"/>
    <hyperlink r:id="rId408" ref="B410"/>
    <hyperlink r:id="rId409" ref="B411"/>
    <hyperlink r:id="rId410" ref="B412"/>
    <hyperlink r:id="rId411" ref="B413"/>
    <hyperlink r:id="rId412" ref="B414"/>
    <hyperlink r:id="rId413" ref="B415"/>
    <hyperlink r:id="rId414" ref="B416"/>
    <hyperlink r:id="rId415" ref="B417"/>
  </hyperlinks>
  <drawing r:id="rId416"/>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0.25"/>
    <col customWidth="1" min="2" max="2" width="10.5"/>
    <col customWidth="1" min="3" max="5" width="8.75"/>
  </cols>
  <sheetData>
    <row r="1">
      <c r="C1" s="8" t="s">
        <v>23</v>
      </c>
    </row>
    <row r="2">
      <c r="A2" s="3" t="s">
        <v>2</v>
      </c>
      <c r="B2" s="3" t="s">
        <v>6</v>
      </c>
      <c r="C2" s="9" t="s">
        <v>33</v>
      </c>
      <c r="D2" s="9" t="s">
        <v>34</v>
      </c>
      <c r="E2" s="9" t="s">
        <v>35</v>
      </c>
      <c r="F2" s="3" t="s">
        <v>826</v>
      </c>
    </row>
    <row r="3">
      <c r="A3" s="27" t="s">
        <v>446</v>
      </c>
      <c r="B3" s="3">
        <v>1.0</v>
      </c>
      <c r="C3" s="3">
        <v>1.0</v>
      </c>
      <c r="D3" s="3">
        <v>485.0</v>
      </c>
      <c r="E3" s="3">
        <v>2.0</v>
      </c>
      <c r="F3" s="45">
        <f t="shared" ref="F3:F415" si="1">C3-(D3+E3)</f>
        <v>-486</v>
      </c>
    </row>
    <row r="4">
      <c r="A4" s="22" t="s">
        <v>681</v>
      </c>
      <c r="B4" s="3">
        <v>1.0</v>
      </c>
      <c r="C4" s="3">
        <v>203.0</v>
      </c>
      <c r="D4" s="3">
        <v>246.0</v>
      </c>
      <c r="E4" s="3">
        <v>0.0</v>
      </c>
      <c r="F4" s="45">
        <f t="shared" si="1"/>
        <v>-43</v>
      </c>
    </row>
    <row r="5">
      <c r="A5" s="22" t="s">
        <v>250</v>
      </c>
      <c r="B5" s="3">
        <v>0.0</v>
      </c>
      <c r="C5" s="3">
        <v>237.0</v>
      </c>
      <c r="D5" s="3">
        <v>201.0</v>
      </c>
      <c r="E5" s="3">
        <v>18.0</v>
      </c>
      <c r="F5" s="45">
        <f t="shared" si="1"/>
        <v>18</v>
      </c>
    </row>
    <row r="6">
      <c r="A6" s="35" t="s">
        <v>592</v>
      </c>
      <c r="B6" s="3">
        <v>0.0</v>
      </c>
      <c r="C6" s="3">
        <v>243.0</v>
      </c>
      <c r="D6" s="3">
        <v>208.0</v>
      </c>
      <c r="E6" s="3">
        <v>2.0</v>
      </c>
      <c r="F6" s="45">
        <f t="shared" si="1"/>
        <v>33</v>
      </c>
    </row>
    <row r="7">
      <c r="A7" s="22" t="s">
        <v>602</v>
      </c>
      <c r="B7" s="3">
        <v>0.0</v>
      </c>
      <c r="C7" s="3">
        <v>242.0</v>
      </c>
      <c r="D7" s="3">
        <v>208.0</v>
      </c>
      <c r="E7" s="3">
        <v>0.0</v>
      </c>
      <c r="F7" s="45">
        <f t="shared" si="1"/>
        <v>34</v>
      </c>
    </row>
    <row r="8">
      <c r="A8" s="38" t="s">
        <v>615</v>
      </c>
      <c r="B8" s="3">
        <v>0.0</v>
      </c>
      <c r="C8" s="3">
        <v>261.0</v>
      </c>
      <c r="D8" s="3">
        <v>26.0</v>
      </c>
      <c r="E8" s="3">
        <v>198.0</v>
      </c>
      <c r="F8" s="45">
        <f t="shared" si="1"/>
        <v>37</v>
      </c>
    </row>
    <row r="9">
      <c r="A9" s="22" t="s">
        <v>456</v>
      </c>
      <c r="B9" s="3">
        <v>0.0</v>
      </c>
      <c r="C9" s="3">
        <v>256.0</v>
      </c>
      <c r="D9" s="3">
        <v>219.0</v>
      </c>
      <c r="E9" s="3">
        <v>0.0</v>
      </c>
      <c r="F9" s="45">
        <f t="shared" si="1"/>
        <v>37</v>
      </c>
    </row>
    <row r="10">
      <c r="A10" s="22" t="s">
        <v>354</v>
      </c>
      <c r="B10" s="3">
        <v>0.0</v>
      </c>
      <c r="C10" s="3">
        <v>250.0</v>
      </c>
      <c r="D10" s="3">
        <v>211.0</v>
      </c>
      <c r="E10" s="3">
        <v>0.0</v>
      </c>
      <c r="F10" s="45">
        <f t="shared" si="1"/>
        <v>39</v>
      </c>
    </row>
    <row r="11">
      <c r="A11" s="38" t="s">
        <v>615</v>
      </c>
      <c r="B11" s="3">
        <v>0.0</v>
      </c>
      <c r="C11" s="3">
        <v>262.0</v>
      </c>
      <c r="D11" s="3">
        <v>26.0</v>
      </c>
      <c r="E11" s="3">
        <v>196.0</v>
      </c>
      <c r="F11" s="45">
        <f t="shared" si="1"/>
        <v>40</v>
      </c>
    </row>
    <row r="12">
      <c r="A12" s="22" t="s">
        <v>604</v>
      </c>
      <c r="B12" s="3">
        <v>0.0</v>
      </c>
      <c r="C12" s="3">
        <v>255.0</v>
      </c>
      <c r="D12" s="3">
        <v>215.0</v>
      </c>
      <c r="E12" s="3">
        <v>0.0</v>
      </c>
      <c r="F12" s="45">
        <f t="shared" si="1"/>
        <v>40</v>
      </c>
    </row>
    <row r="13">
      <c r="A13" s="22" t="s">
        <v>827</v>
      </c>
      <c r="B13" s="3">
        <v>0.0</v>
      </c>
      <c r="C13" s="3">
        <v>264.0</v>
      </c>
      <c r="D13" s="3">
        <v>221.0</v>
      </c>
      <c r="E13" s="3">
        <v>2.0</v>
      </c>
      <c r="F13" s="45">
        <f t="shared" si="1"/>
        <v>41</v>
      </c>
    </row>
    <row r="14">
      <c r="A14" s="22" t="s">
        <v>828</v>
      </c>
      <c r="B14" s="3">
        <v>0.0</v>
      </c>
      <c r="C14" s="3">
        <v>264.0</v>
      </c>
      <c r="D14" s="3">
        <v>222.0</v>
      </c>
      <c r="E14" s="3">
        <v>1.0</v>
      </c>
      <c r="F14" s="45">
        <f t="shared" si="1"/>
        <v>41</v>
      </c>
    </row>
    <row r="15">
      <c r="A15" s="22" t="s">
        <v>54</v>
      </c>
      <c r="B15" s="3">
        <v>0.0</v>
      </c>
      <c r="C15" s="3">
        <v>260.0</v>
      </c>
      <c r="D15" s="3">
        <v>218.0</v>
      </c>
      <c r="E15" s="3">
        <v>0.0</v>
      </c>
      <c r="F15" s="45">
        <f t="shared" si="1"/>
        <v>42</v>
      </c>
    </row>
    <row r="16">
      <c r="A16" s="22" t="s">
        <v>456</v>
      </c>
      <c r="B16" s="3">
        <v>0.0</v>
      </c>
      <c r="C16" s="3">
        <v>263.0</v>
      </c>
      <c r="D16" s="3">
        <v>219.0</v>
      </c>
      <c r="E16" s="3">
        <v>2.0</v>
      </c>
      <c r="F16" s="45">
        <f t="shared" si="1"/>
        <v>42</v>
      </c>
    </row>
    <row r="17">
      <c r="A17" s="22" t="s">
        <v>570</v>
      </c>
      <c r="B17" s="3">
        <v>0.0</v>
      </c>
      <c r="C17" s="3">
        <v>269.0</v>
      </c>
      <c r="D17" s="3">
        <v>225.0</v>
      </c>
      <c r="E17" s="3">
        <v>1.0</v>
      </c>
      <c r="F17" s="45">
        <f t="shared" si="1"/>
        <v>43</v>
      </c>
    </row>
    <row r="18">
      <c r="A18" s="22" t="s">
        <v>805</v>
      </c>
      <c r="B18" s="3">
        <v>0.0</v>
      </c>
      <c r="C18" s="3">
        <v>263.0</v>
      </c>
      <c r="D18" s="3">
        <v>219.0</v>
      </c>
      <c r="E18" s="3">
        <v>0.0</v>
      </c>
      <c r="F18" s="45">
        <f t="shared" si="1"/>
        <v>44</v>
      </c>
    </row>
    <row r="19">
      <c r="A19" s="22" t="s">
        <v>366</v>
      </c>
      <c r="B19" s="3">
        <v>0.0</v>
      </c>
      <c r="C19" s="3">
        <v>264.0</v>
      </c>
      <c r="D19" s="3">
        <v>219.0</v>
      </c>
      <c r="E19" s="3">
        <v>1.0</v>
      </c>
      <c r="F19" s="45">
        <f t="shared" si="1"/>
        <v>44</v>
      </c>
    </row>
    <row r="20">
      <c r="A20" s="22" t="s">
        <v>829</v>
      </c>
      <c r="B20" s="3">
        <v>0.0</v>
      </c>
      <c r="C20" s="3">
        <v>265.0</v>
      </c>
      <c r="D20" s="3">
        <v>220.0</v>
      </c>
      <c r="E20" s="3">
        <v>1.0</v>
      </c>
      <c r="F20" s="45">
        <f t="shared" si="1"/>
        <v>44</v>
      </c>
    </row>
    <row r="21">
      <c r="A21" s="22" t="s">
        <v>594</v>
      </c>
      <c r="B21" s="3">
        <v>0.0</v>
      </c>
      <c r="C21" s="3">
        <v>251.0</v>
      </c>
      <c r="D21" s="3">
        <v>206.0</v>
      </c>
      <c r="E21" s="3">
        <v>1.0</v>
      </c>
      <c r="F21" s="45">
        <f t="shared" si="1"/>
        <v>44</v>
      </c>
    </row>
    <row r="22">
      <c r="A22" s="22" t="s">
        <v>574</v>
      </c>
      <c r="B22" s="3">
        <v>0.0</v>
      </c>
      <c r="C22" s="3">
        <v>262.0</v>
      </c>
      <c r="D22" s="3">
        <v>217.0</v>
      </c>
      <c r="E22" s="3">
        <v>0.0</v>
      </c>
      <c r="F22" s="45">
        <f t="shared" si="1"/>
        <v>45</v>
      </c>
    </row>
    <row r="23">
      <c r="A23" s="22" t="s">
        <v>90</v>
      </c>
      <c r="B23" s="3">
        <v>0.0</v>
      </c>
      <c r="C23" s="3">
        <v>268.0</v>
      </c>
      <c r="D23" s="3">
        <v>221.0</v>
      </c>
      <c r="E23" s="3">
        <v>2.0</v>
      </c>
      <c r="F23" s="45">
        <f t="shared" si="1"/>
        <v>45</v>
      </c>
    </row>
    <row r="24">
      <c r="A24" s="22" t="s">
        <v>578</v>
      </c>
      <c r="B24" s="3">
        <v>0.0</v>
      </c>
      <c r="C24" s="3">
        <v>260.0</v>
      </c>
      <c r="D24" s="3">
        <v>215.0</v>
      </c>
      <c r="E24" s="3">
        <v>0.0</v>
      </c>
      <c r="F24" s="45">
        <f t="shared" si="1"/>
        <v>45</v>
      </c>
    </row>
    <row r="25">
      <c r="A25" s="22" t="s">
        <v>172</v>
      </c>
      <c r="B25" s="3">
        <v>0.0</v>
      </c>
      <c r="C25" s="3">
        <v>260.0</v>
      </c>
      <c r="D25" s="3">
        <v>193.0</v>
      </c>
      <c r="E25" s="3">
        <v>22.0</v>
      </c>
      <c r="F25" s="45">
        <f t="shared" si="1"/>
        <v>45</v>
      </c>
    </row>
    <row r="26">
      <c r="A26" s="22" t="s">
        <v>493</v>
      </c>
      <c r="B26" s="3">
        <v>0.0</v>
      </c>
      <c r="C26" s="3">
        <v>264.0</v>
      </c>
      <c r="D26" s="3">
        <v>217.0</v>
      </c>
      <c r="E26" s="3">
        <v>1.0</v>
      </c>
      <c r="F26" s="45">
        <f t="shared" si="1"/>
        <v>46</v>
      </c>
    </row>
    <row r="27">
      <c r="A27" s="22" t="s">
        <v>572</v>
      </c>
      <c r="B27" s="3">
        <v>0.0</v>
      </c>
      <c r="C27" s="3">
        <v>267.0</v>
      </c>
      <c r="D27" s="3">
        <v>221.0</v>
      </c>
      <c r="E27" s="3">
        <v>0.0</v>
      </c>
      <c r="F27" s="45">
        <f t="shared" si="1"/>
        <v>46</v>
      </c>
    </row>
    <row r="28">
      <c r="A28" s="22" t="s">
        <v>613</v>
      </c>
      <c r="B28" s="3">
        <v>0.0</v>
      </c>
      <c r="C28" s="3">
        <v>265.0</v>
      </c>
      <c r="D28" s="3">
        <v>218.0</v>
      </c>
      <c r="E28" s="3">
        <v>0.0</v>
      </c>
      <c r="F28" s="45">
        <f t="shared" si="1"/>
        <v>47</v>
      </c>
    </row>
    <row r="29">
      <c r="A29" s="22" t="s">
        <v>144</v>
      </c>
      <c r="B29" s="3">
        <v>0.0</v>
      </c>
      <c r="C29" s="3">
        <v>266.0</v>
      </c>
      <c r="D29" s="3">
        <v>219.0</v>
      </c>
      <c r="E29" s="3">
        <v>0.0</v>
      </c>
      <c r="F29" s="45">
        <f t="shared" si="1"/>
        <v>47</v>
      </c>
    </row>
    <row r="30">
      <c r="A30" s="22" t="s">
        <v>420</v>
      </c>
      <c r="B30" s="3">
        <v>0.0</v>
      </c>
      <c r="C30" s="3">
        <v>259.0</v>
      </c>
      <c r="D30" s="3">
        <v>212.0</v>
      </c>
      <c r="E30" s="3">
        <v>0.0</v>
      </c>
      <c r="F30" s="45">
        <f t="shared" si="1"/>
        <v>47</v>
      </c>
    </row>
    <row r="31">
      <c r="A31" s="22" t="s">
        <v>584</v>
      </c>
      <c r="B31" s="3">
        <v>0.0</v>
      </c>
      <c r="C31" s="3">
        <v>248.0</v>
      </c>
      <c r="D31" s="3">
        <v>201.0</v>
      </c>
      <c r="E31" s="3">
        <v>0.0</v>
      </c>
      <c r="F31" s="45">
        <f t="shared" si="1"/>
        <v>47</v>
      </c>
    </row>
    <row r="32">
      <c r="A32" s="22" t="s">
        <v>56</v>
      </c>
      <c r="B32" s="3">
        <v>0.0</v>
      </c>
      <c r="C32" s="3">
        <v>268.0</v>
      </c>
      <c r="D32" s="3">
        <v>220.0</v>
      </c>
      <c r="E32" s="3">
        <v>0.0</v>
      </c>
      <c r="F32" s="45">
        <f t="shared" si="1"/>
        <v>48</v>
      </c>
    </row>
    <row r="33">
      <c r="A33" s="22" t="s">
        <v>576</v>
      </c>
      <c r="B33" s="3">
        <v>0.0</v>
      </c>
      <c r="C33" s="3">
        <v>267.0</v>
      </c>
      <c r="D33" s="3">
        <v>218.0</v>
      </c>
      <c r="E33" s="3">
        <v>0.0</v>
      </c>
      <c r="F33" s="45">
        <f t="shared" si="1"/>
        <v>49</v>
      </c>
    </row>
    <row r="34">
      <c r="A34" s="22" t="s">
        <v>574</v>
      </c>
      <c r="B34" s="3">
        <v>0.0</v>
      </c>
      <c r="C34" s="3">
        <v>267.0</v>
      </c>
      <c r="D34" s="3">
        <v>218.0</v>
      </c>
      <c r="E34" s="3">
        <v>0.0</v>
      </c>
      <c r="F34" s="45">
        <f t="shared" si="1"/>
        <v>49</v>
      </c>
    </row>
    <row r="35">
      <c r="A35" s="22" t="s">
        <v>368</v>
      </c>
      <c r="B35" s="3">
        <v>0.0</v>
      </c>
      <c r="C35" s="3">
        <v>263.0</v>
      </c>
      <c r="D35" s="3">
        <v>212.0</v>
      </c>
      <c r="E35" s="3">
        <v>1.0</v>
      </c>
      <c r="F35" s="45">
        <f t="shared" si="1"/>
        <v>50</v>
      </c>
    </row>
    <row r="36">
      <c r="A36" s="22" t="s">
        <v>506</v>
      </c>
      <c r="B36" s="3">
        <v>0.0</v>
      </c>
      <c r="C36" s="3">
        <v>270.0</v>
      </c>
      <c r="D36" s="3">
        <v>219.0</v>
      </c>
      <c r="E36" s="3">
        <v>1.0</v>
      </c>
      <c r="F36" s="45">
        <f t="shared" si="1"/>
        <v>50</v>
      </c>
    </row>
    <row r="37">
      <c r="A37" s="22" t="s">
        <v>504</v>
      </c>
      <c r="B37" s="3">
        <v>0.0</v>
      </c>
      <c r="C37" s="3">
        <v>273.0</v>
      </c>
      <c r="D37" s="3">
        <v>222.0</v>
      </c>
      <c r="E37" s="3">
        <v>0.0</v>
      </c>
      <c r="F37" s="45">
        <f t="shared" si="1"/>
        <v>51</v>
      </c>
    </row>
    <row r="38">
      <c r="A38" s="22" t="s">
        <v>58</v>
      </c>
      <c r="B38" s="3">
        <v>0.0</v>
      </c>
      <c r="C38" s="3">
        <v>265.0</v>
      </c>
      <c r="D38" s="3">
        <v>214.0</v>
      </c>
      <c r="E38" s="3">
        <v>0.0</v>
      </c>
      <c r="F38" s="45">
        <f t="shared" si="1"/>
        <v>51</v>
      </c>
    </row>
    <row r="39">
      <c r="A39" s="22" t="s">
        <v>610</v>
      </c>
      <c r="B39" s="3">
        <v>0.0</v>
      </c>
      <c r="C39" s="3">
        <v>269.0</v>
      </c>
      <c r="D39" s="3">
        <v>217.0</v>
      </c>
      <c r="E39" s="3">
        <v>0.0</v>
      </c>
      <c r="F39" s="45">
        <f t="shared" si="1"/>
        <v>52</v>
      </c>
    </row>
    <row r="40">
      <c r="A40" s="22" t="s">
        <v>448</v>
      </c>
      <c r="B40" s="3">
        <v>0.0</v>
      </c>
      <c r="C40" s="3">
        <v>270.0</v>
      </c>
      <c r="D40" s="3">
        <v>217.0</v>
      </c>
      <c r="E40" s="3">
        <v>1.0</v>
      </c>
      <c r="F40" s="45">
        <f t="shared" si="1"/>
        <v>52</v>
      </c>
    </row>
    <row r="41">
      <c r="A41" s="22" t="s">
        <v>320</v>
      </c>
      <c r="B41" s="3">
        <v>0.0</v>
      </c>
      <c r="C41" s="3">
        <v>275.0</v>
      </c>
      <c r="D41" s="3">
        <v>223.0</v>
      </c>
      <c r="E41" s="3">
        <v>0.0</v>
      </c>
      <c r="F41" s="45">
        <f t="shared" si="1"/>
        <v>52</v>
      </c>
    </row>
    <row r="42">
      <c r="A42" s="22" t="s">
        <v>444</v>
      </c>
      <c r="B42" s="3">
        <v>0.0</v>
      </c>
      <c r="C42" s="3">
        <v>268.0</v>
      </c>
      <c r="D42" s="3">
        <v>214.0</v>
      </c>
      <c r="E42" s="3">
        <v>1.0</v>
      </c>
      <c r="F42" s="45">
        <f t="shared" si="1"/>
        <v>53</v>
      </c>
    </row>
    <row r="43">
      <c r="A43" s="22" t="s">
        <v>60</v>
      </c>
      <c r="B43" s="3">
        <v>0.0</v>
      </c>
      <c r="C43" s="3">
        <v>275.0</v>
      </c>
      <c r="D43" s="3">
        <v>219.0</v>
      </c>
      <c r="E43" s="3">
        <v>3.0</v>
      </c>
      <c r="F43" s="45">
        <f t="shared" si="1"/>
        <v>53</v>
      </c>
    </row>
    <row r="44">
      <c r="A44" s="22" t="s">
        <v>450</v>
      </c>
      <c r="B44" s="3">
        <v>0.0</v>
      </c>
      <c r="C44" s="3">
        <v>266.0</v>
      </c>
      <c r="D44" s="3">
        <v>212.0</v>
      </c>
      <c r="E44" s="3">
        <v>0.0</v>
      </c>
      <c r="F44" s="45">
        <f t="shared" si="1"/>
        <v>54</v>
      </c>
    </row>
    <row r="45">
      <c r="A45" s="22" t="s">
        <v>224</v>
      </c>
      <c r="B45" s="3">
        <v>0.0</v>
      </c>
      <c r="C45" s="3">
        <v>268.0</v>
      </c>
      <c r="D45" s="3">
        <v>213.0</v>
      </c>
      <c r="E45" s="3">
        <v>0.0</v>
      </c>
      <c r="F45" s="45">
        <f t="shared" si="1"/>
        <v>55</v>
      </c>
    </row>
    <row r="46">
      <c r="A46" s="22" t="s">
        <v>452</v>
      </c>
      <c r="B46" s="3">
        <v>0.0</v>
      </c>
      <c r="C46" s="3">
        <v>271.0</v>
      </c>
      <c r="D46" s="3">
        <v>201.0</v>
      </c>
      <c r="E46" s="3">
        <v>1.0</v>
      </c>
      <c r="F46" s="45">
        <f t="shared" si="1"/>
        <v>69</v>
      </c>
    </row>
    <row r="47">
      <c r="A47" s="22" t="s">
        <v>178</v>
      </c>
      <c r="B47" s="3">
        <v>0.0</v>
      </c>
      <c r="C47" s="3">
        <v>276.0</v>
      </c>
      <c r="D47" s="3">
        <v>182.0</v>
      </c>
      <c r="E47" s="3">
        <v>2.0</v>
      </c>
      <c r="F47" s="45">
        <f t="shared" si="1"/>
        <v>92</v>
      </c>
    </row>
    <row r="48">
      <c r="A48" s="22" t="s">
        <v>322</v>
      </c>
      <c r="B48" s="3">
        <v>0.0</v>
      </c>
      <c r="C48" s="3">
        <v>298.0</v>
      </c>
      <c r="D48" s="3">
        <v>0.0</v>
      </c>
      <c r="E48" s="3">
        <v>197.0</v>
      </c>
      <c r="F48" s="45">
        <f t="shared" si="1"/>
        <v>101</v>
      </c>
    </row>
    <row r="49">
      <c r="A49" s="22" t="s">
        <v>810</v>
      </c>
      <c r="B49" s="3">
        <v>0.0</v>
      </c>
      <c r="C49" s="3">
        <v>289.0</v>
      </c>
      <c r="D49" s="3">
        <v>186.0</v>
      </c>
      <c r="E49" s="3">
        <v>1.0</v>
      </c>
      <c r="F49" s="45">
        <f t="shared" si="1"/>
        <v>102</v>
      </c>
    </row>
    <row r="50">
      <c r="A50" s="22" t="s">
        <v>416</v>
      </c>
      <c r="B50" s="3">
        <v>0.0</v>
      </c>
      <c r="C50" s="3">
        <v>297.0</v>
      </c>
      <c r="D50" s="3">
        <v>173.0</v>
      </c>
      <c r="E50" s="3">
        <v>4.0</v>
      </c>
      <c r="F50" s="45">
        <f t="shared" si="1"/>
        <v>120</v>
      </c>
    </row>
    <row r="51">
      <c r="A51" s="22" t="s">
        <v>703</v>
      </c>
      <c r="B51" s="3">
        <v>0.0</v>
      </c>
      <c r="C51" s="3">
        <v>299.0</v>
      </c>
      <c r="D51" s="3">
        <v>131.0</v>
      </c>
      <c r="E51" s="3">
        <v>19.0</v>
      </c>
      <c r="F51" s="45">
        <f t="shared" si="1"/>
        <v>149</v>
      </c>
    </row>
    <row r="52">
      <c r="A52" s="22" t="s">
        <v>594</v>
      </c>
      <c r="B52" s="3">
        <v>0.0</v>
      </c>
      <c r="C52" s="3">
        <v>296.0</v>
      </c>
      <c r="D52" s="3">
        <v>139.0</v>
      </c>
      <c r="E52" s="3">
        <v>0.0</v>
      </c>
      <c r="F52" s="45">
        <f t="shared" si="1"/>
        <v>157</v>
      </c>
    </row>
    <row r="53">
      <c r="A53" s="22" t="s">
        <v>701</v>
      </c>
      <c r="B53" s="3">
        <v>0.0</v>
      </c>
      <c r="C53" s="3">
        <v>311.0</v>
      </c>
      <c r="D53" s="3">
        <v>131.0</v>
      </c>
      <c r="E53" s="3">
        <v>17.0</v>
      </c>
      <c r="F53" s="45">
        <f t="shared" si="1"/>
        <v>163</v>
      </c>
    </row>
    <row r="54">
      <c r="A54" s="16" t="s">
        <v>46</v>
      </c>
      <c r="B54" s="17">
        <v>0.0</v>
      </c>
      <c r="C54" s="17">
        <v>274.0</v>
      </c>
      <c r="D54" s="17">
        <v>108.0</v>
      </c>
      <c r="E54" s="17">
        <v>2.0</v>
      </c>
      <c r="F54" s="45">
        <f t="shared" si="1"/>
        <v>164</v>
      </c>
    </row>
    <row r="55">
      <c r="A55" s="22" t="s">
        <v>442</v>
      </c>
      <c r="B55" s="3">
        <v>0.0</v>
      </c>
      <c r="C55" s="3">
        <v>317.0</v>
      </c>
      <c r="D55" s="3">
        <v>19.0</v>
      </c>
      <c r="E55" s="3">
        <v>130.0</v>
      </c>
      <c r="F55" s="45">
        <f t="shared" si="1"/>
        <v>168</v>
      </c>
    </row>
    <row r="56">
      <c r="A56" s="22" t="s">
        <v>62</v>
      </c>
      <c r="B56" s="3">
        <v>0.0</v>
      </c>
      <c r="C56" s="3">
        <v>304.0</v>
      </c>
      <c r="D56" s="3">
        <v>95.0</v>
      </c>
      <c r="E56" s="3">
        <v>35.0</v>
      </c>
      <c r="F56" s="45">
        <f t="shared" si="1"/>
        <v>174</v>
      </c>
    </row>
    <row r="57">
      <c r="A57" s="22" t="s">
        <v>822</v>
      </c>
      <c r="B57" s="3">
        <v>0.0</v>
      </c>
      <c r="C57" s="3">
        <v>322.0</v>
      </c>
      <c r="D57" s="3">
        <v>144.0</v>
      </c>
      <c r="E57" s="3">
        <v>0.0</v>
      </c>
      <c r="F57" s="45">
        <f t="shared" si="1"/>
        <v>178</v>
      </c>
    </row>
    <row r="58">
      <c r="A58" s="22" t="s">
        <v>146</v>
      </c>
      <c r="B58" s="3">
        <v>0.0</v>
      </c>
      <c r="C58" s="3">
        <v>327.0</v>
      </c>
      <c r="D58" s="3">
        <v>148.0</v>
      </c>
      <c r="E58" s="3">
        <v>1.0</v>
      </c>
      <c r="F58" s="45">
        <f t="shared" si="1"/>
        <v>178</v>
      </c>
    </row>
    <row r="59">
      <c r="A59" s="22" t="s">
        <v>438</v>
      </c>
      <c r="B59" s="3">
        <v>0.0</v>
      </c>
      <c r="C59" s="3">
        <v>339.0</v>
      </c>
      <c r="D59" s="3">
        <v>155.0</v>
      </c>
      <c r="E59" s="3">
        <v>2.0</v>
      </c>
      <c r="F59" s="45">
        <f t="shared" si="1"/>
        <v>182</v>
      </c>
    </row>
    <row r="60">
      <c r="A60" s="27" t="s">
        <v>406</v>
      </c>
      <c r="B60" s="3">
        <v>0.0</v>
      </c>
      <c r="C60" s="3">
        <v>335.0</v>
      </c>
      <c r="D60" s="3">
        <v>152.0</v>
      </c>
      <c r="E60" s="3">
        <v>1.0</v>
      </c>
      <c r="F60" s="45">
        <f t="shared" si="1"/>
        <v>182</v>
      </c>
    </row>
    <row r="61">
      <c r="A61" s="22" t="s">
        <v>186</v>
      </c>
      <c r="B61" s="3">
        <v>0.0</v>
      </c>
      <c r="C61" s="3">
        <v>335.0</v>
      </c>
      <c r="D61" s="3">
        <v>136.0</v>
      </c>
      <c r="E61" s="3">
        <v>9.0</v>
      </c>
      <c r="F61" s="45">
        <f t="shared" si="1"/>
        <v>190</v>
      </c>
    </row>
    <row r="62">
      <c r="A62" s="22" t="s">
        <v>824</v>
      </c>
      <c r="B62" s="3">
        <v>0.0</v>
      </c>
      <c r="C62" s="3">
        <v>319.0</v>
      </c>
      <c r="D62" s="3">
        <v>126.0</v>
      </c>
      <c r="E62" s="3">
        <v>0.0</v>
      </c>
      <c r="F62" s="45">
        <f t="shared" si="1"/>
        <v>193</v>
      </c>
    </row>
    <row r="63">
      <c r="A63" s="19" t="s">
        <v>44</v>
      </c>
      <c r="B63" s="17">
        <v>0.0</v>
      </c>
      <c r="C63" s="17">
        <v>338.0</v>
      </c>
      <c r="D63" s="17">
        <v>142.0</v>
      </c>
      <c r="E63" s="17">
        <v>2.0</v>
      </c>
      <c r="F63" s="45">
        <f t="shared" si="1"/>
        <v>194</v>
      </c>
    </row>
    <row r="64">
      <c r="A64" s="22" t="s">
        <v>440</v>
      </c>
      <c r="B64" s="3">
        <v>0.0</v>
      </c>
      <c r="C64" s="3">
        <v>335.0</v>
      </c>
      <c r="D64" s="3">
        <v>14.0</v>
      </c>
      <c r="E64" s="3">
        <v>124.0</v>
      </c>
      <c r="F64" s="45">
        <f t="shared" si="1"/>
        <v>197</v>
      </c>
    </row>
    <row r="65">
      <c r="A65" s="22" t="s">
        <v>745</v>
      </c>
      <c r="B65" s="3">
        <v>0.0</v>
      </c>
      <c r="C65" s="3">
        <v>347.0</v>
      </c>
      <c r="D65" s="3">
        <v>121.0</v>
      </c>
      <c r="E65" s="3">
        <v>4.0</v>
      </c>
      <c r="F65" s="45">
        <f t="shared" si="1"/>
        <v>222</v>
      </c>
    </row>
    <row r="66">
      <c r="A66" s="22" t="s">
        <v>340</v>
      </c>
      <c r="B66" s="3">
        <v>0.0</v>
      </c>
      <c r="C66" s="3">
        <v>356.0</v>
      </c>
      <c r="D66" s="3">
        <v>115.0</v>
      </c>
      <c r="E66" s="3">
        <v>19.0</v>
      </c>
      <c r="F66" s="45">
        <f t="shared" si="1"/>
        <v>222</v>
      </c>
    </row>
    <row r="67">
      <c r="A67" s="22" t="s">
        <v>106</v>
      </c>
      <c r="B67" s="3">
        <v>0.0</v>
      </c>
      <c r="C67" s="3">
        <v>346.0</v>
      </c>
      <c r="D67" s="3">
        <v>97.0</v>
      </c>
      <c r="E67" s="3">
        <v>0.0</v>
      </c>
      <c r="F67" s="45">
        <f t="shared" si="1"/>
        <v>249</v>
      </c>
    </row>
    <row r="68">
      <c r="A68" s="22" t="s">
        <v>284</v>
      </c>
      <c r="B68" s="3">
        <v>0.0</v>
      </c>
      <c r="C68" s="3">
        <v>373.0</v>
      </c>
      <c r="D68" s="3">
        <v>109.0</v>
      </c>
      <c r="E68" s="3">
        <v>0.0</v>
      </c>
      <c r="F68" s="45">
        <f t="shared" si="1"/>
        <v>264</v>
      </c>
    </row>
    <row r="69">
      <c r="A69" s="22" t="s">
        <v>130</v>
      </c>
      <c r="B69" s="3">
        <v>0.0</v>
      </c>
      <c r="C69" s="3">
        <v>367.0</v>
      </c>
      <c r="D69" s="3">
        <v>9.0</v>
      </c>
      <c r="E69" s="3">
        <v>76.0</v>
      </c>
      <c r="F69" s="45">
        <f t="shared" si="1"/>
        <v>282</v>
      </c>
    </row>
    <row r="70">
      <c r="A70" s="22" t="s">
        <v>100</v>
      </c>
      <c r="B70" s="3">
        <v>0.0</v>
      </c>
      <c r="C70" s="3">
        <v>397.0</v>
      </c>
      <c r="D70" s="3">
        <v>70.0</v>
      </c>
      <c r="E70" s="3">
        <v>19.0</v>
      </c>
      <c r="F70" s="45">
        <f t="shared" si="1"/>
        <v>308</v>
      </c>
    </row>
    <row r="71">
      <c r="A71" s="22" t="s">
        <v>606</v>
      </c>
      <c r="B71" s="3">
        <v>0.0</v>
      </c>
      <c r="C71" s="3">
        <v>421.0</v>
      </c>
      <c r="D71" s="3">
        <v>3.0</v>
      </c>
      <c r="E71" s="3">
        <v>48.0</v>
      </c>
      <c r="F71" s="45">
        <f t="shared" si="1"/>
        <v>370</v>
      </c>
    </row>
    <row r="72">
      <c r="A72" s="22" t="s">
        <v>709</v>
      </c>
      <c r="B72" s="3">
        <v>0.0</v>
      </c>
      <c r="C72" s="3">
        <v>425.0</v>
      </c>
      <c r="D72" s="3">
        <v>0.0</v>
      </c>
      <c r="E72" s="3">
        <v>23.0</v>
      </c>
      <c r="F72" s="45">
        <f t="shared" si="1"/>
        <v>402</v>
      </c>
    </row>
    <row r="73">
      <c r="A73" s="22" t="s">
        <v>422</v>
      </c>
      <c r="B73" s="3">
        <v>0.0</v>
      </c>
      <c r="C73" s="3">
        <v>445.0</v>
      </c>
      <c r="D73" s="3">
        <v>8.0</v>
      </c>
      <c r="E73" s="3">
        <v>33.0</v>
      </c>
      <c r="F73" s="45">
        <f t="shared" si="1"/>
        <v>404</v>
      </c>
    </row>
    <row r="74">
      <c r="A74" s="22" t="s">
        <v>787</v>
      </c>
      <c r="B74" s="3">
        <v>0.0</v>
      </c>
      <c r="C74" s="3">
        <v>406.0</v>
      </c>
      <c r="D74" s="3">
        <v>0.0</v>
      </c>
      <c r="E74" s="3">
        <v>0.0</v>
      </c>
      <c r="F74" s="45">
        <f t="shared" si="1"/>
        <v>406</v>
      </c>
    </row>
    <row r="75">
      <c r="A75" s="22" t="s">
        <v>789</v>
      </c>
      <c r="B75" s="3">
        <v>0.0</v>
      </c>
      <c r="C75" s="3">
        <v>407.0</v>
      </c>
      <c r="D75" s="3">
        <v>0.0</v>
      </c>
      <c r="E75" s="3">
        <v>0.0</v>
      </c>
      <c r="F75" s="45">
        <f t="shared" si="1"/>
        <v>407</v>
      </c>
    </row>
    <row r="76">
      <c r="A76" s="22" t="s">
        <v>64</v>
      </c>
      <c r="B76" s="3">
        <v>0.0</v>
      </c>
      <c r="C76" s="3">
        <v>422.0</v>
      </c>
      <c r="D76" s="3">
        <v>0.0</v>
      </c>
      <c r="E76" s="3">
        <v>13.0</v>
      </c>
      <c r="F76" s="45">
        <f t="shared" si="1"/>
        <v>409</v>
      </c>
    </row>
    <row r="77">
      <c r="A77" s="22" t="s">
        <v>66</v>
      </c>
      <c r="B77" s="3">
        <v>0.0</v>
      </c>
      <c r="C77" s="3">
        <v>423.0</v>
      </c>
      <c r="D77" s="3">
        <v>1.0</v>
      </c>
      <c r="E77" s="3">
        <v>13.0</v>
      </c>
      <c r="F77" s="45">
        <f t="shared" si="1"/>
        <v>409</v>
      </c>
    </row>
    <row r="78">
      <c r="A78" s="22" t="s">
        <v>820</v>
      </c>
      <c r="B78" s="3">
        <v>0.0</v>
      </c>
      <c r="C78" s="3">
        <v>438.0</v>
      </c>
      <c r="D78" s="3">
        <v>0.0</v>
      </c>
      <c r="E78" s="3">
        <v>28.0</v>
      </c>
      <c r="F78" s="45">
        <f t="shared" si="1"/>
        <v>410</v>
      </c>
    </row>
    <row r="79">
      <c r="A79" s="22" t="s">
        <v>683</v>
      </c>
      <c r="B79" s="3">
        <v>0.0</v>
      </c>
      <c r="C79" s="3">
        <v>432.0</v>
      </c>
      <c r="D79" s="3">
        <v>22.0</v>
      </c>
      <c r="E79" s="3">
        <v>0.0</v>
      </c>
      <c r="F79" s="45">
        <f t="shared" si="1"/>
        <v>410</v>
      </c>
    </row>
    <row r="80">
      <c r="A80" s="22" t="s">
        <v>656</v>
      </c>
      <c r="B80" s="3">
        <v>0.0</v>
      </c>
      <c r="C80" s="3">
        <v>431.0</v>
      </c>
      <c r="D80" s="3">
        <v>0.0</v>
      </c>
      <c r="E80" s="3">
        <v>21.0</v>
      </c>
      <c r="F80" s="45">
        <f t="shared" si="1"/>
        <v>410</v>
      </c>
    </row>
    <row r="81">
      <c r="A81" s="16" t="s">
        <v>50</v>
      </c>
      <c r="B81" s="17">
        <v>0.0</v>
      </c>
      <c r="C81" s="17">
        <v>433.0</v>
      </c>
      <c r="D81" s="17">
        <v>22.0</v>
      </c>
      <c r="E81" s="17">
        <v>0.0</v>
      </c>
      <c r="F81" s="45">
        <f t="shared" si="1"/>
        <v>411</v>
      </c>
    </row>
    <row r="82">
      <c r="A82" s="22" t="s">
        <v>785</v>
      </c>
      <c r="B82" s="3">
        <v>0.0</v>
      </c>
      <c r="C82" s="3">
        <v>412.0</v>
      </c>
      <c r="D82" s="3">
        <v>0.0</v>
      </c>
      <c r="E82" s="3">
        <v>0.0</v>
      </c>
      <c r="F82" s="45">
        <f t="shared" si="1"/>
        <v>412</v>
      </c>
    </row>
    <row r="83">
      <c r="A83" s="22" t="s">
        <v>456</v>
      </c>
      <c r="B83" s="3">
        <v>0.0</v>
      </c>
      <c r="C83" s="3">
        <v>432.0</v>
      </c>
      <c r="D83" s="3">
        <v>0.0</v>
      </c>
      <c r="E83" s="3">
        <v>20.0</v>
      </c>
      <c r="F83" s="45">
        <f t="shared" si="1"/>
        <v>412</v>
      </c>
    </row>
    <row r="84">
      <c r="A84" s="22" t="s">
        <v>679</v>
      </c>
      <c r="B84" s="3">
        <v>0.0</v>
      </c>
      <c r="C84" s="3">
        <v>432.0</v>
      </c>
      <c r="D84" s="3">
        <v>0.0</v>
      </c>
      <c r="E84" s="3">
        <v>19.0</v>
      </c>
      <c r="F84" s="45">
        <f t="shared" si="1"/>
        <v>413</v>
      </c>
    </row>
    <row r="85">
      <c r="A85" s="22" t="s">
        <v>783</v>
      </c>
      <c r="B85" s="3">
        <v>0.0</v>
      </c>
      <c r="C85" s="3">
        <v>413.0</v>
      </c>
      <c r="D85" s="3">
        <v>0.0</v>
      </c>
      <c r="E85" s="3">
        <v>0.0</v>
      </c>
      <c r="F85" s="45">
        <f t="shared" si="1"/>
        <v>413</v>
      </c>
    </row>
    <row r="86">
      <c r="A86" s="22" t="s">
        <v>779</v>
      </c>
      <c r="B86" s="3">
        <v>0.0</v>
      </c>
      <c r="C86" s="3">
        <v>415.0</v>
      </c>
      <c r="D86" s="3">
        <v>1.0</v>
      </c>
      <c r="E86" s="3">
        <v>0.0</v>
      </c>
      <c r="F86" s="45">
        <f t="shared" si="1"/>
        <v>414</v>
      </c>
    </row>
    <row r="87">
      <c r="A87" s="22" t="s">
        <v>815</v>
      </c>
      <c r="B87" s="3">
        <v>0.0</v>
      </c>
      <c r="C87" s="3">
        <v>449.0</v>
      </c>
      <c r="D87" s="3">
        <v>2.0</v>
      </c>
      <c r="E87" s="3">
        <v>33.0</v>
      </c>
      <c r="F87" s="45">
        <f t="shared" si="1"/>
        <v>414</v>
      </c>
    </row>
    <row r="88">
      <c r="A88" s="22" t="s">
        <v>791</v>
      </c>
      <c r="B88" s="3">
        <v>0.0</v>
      </c>
      <c r="C88" s="3">
        <v>415.0</v>
      </c>
      <c r="D88" s="3">
        <v>0.0</v>
      </c>
      <c r="E88" s="3">
        <v>0.0</v>
      </c>
      <c r="F88" s="45">
        <f t="shared" si="1"/>
        <v>415</v>
      </c>
    </row>
    <row r="89">
      <c r="A89" s="22" t="s">
        <v>771</v>
      </c>
      <c r="B89" s="3">
        <v>0.0</v>
      </c>
      <c r="C89" s="3">
        <v>416.0</v>
      </c>
      <c r="D89" s="3">
        <v>0.0</v>
      </c>
      <c r="E89" s="3">
        <v>0.0</v>
      </c>
      <c r="F89" s="45">
        <f t="shared" si="1"/>
        <v>416</v>
      </c>
    </row>
    <row r="90">
      <c r="A90" s="22" t="s">
        <v>582</v>
      </c>
      <c r="B90" s="3">
        <v>0.0</v>
      </c>
      <c r="C90" s="3">
        <v>422.0</v>
      </c>
      <c r="D90" s="3">
        <v>0.0</v>
      </c>
      <c r="E90" s="3">
        <v>2.0</v>
      </c>
      <c r="F90" s="45">
        <f t="shared" si="1"/>
        <v>420</v>
      </c>
    </row>
    <row r="91">
      <c r="A91" s="22" t="s">
        <v>346</v>
      </c>
      <c r="B91" s="3">
        <v>0.0</v>
      </c>
      <c r="C91" s="3">
        <v>450.0</v>
      </c>
      <c r="D91" s="3">
        <v>2.0</v>
      </c>
      <c r="E91" s="3">
        <v>28.0</v>
      </c>
      <c r="F91" s="45">
        <f t="shared" si="1"/>
        <v>420</v>
      </c>
    </row>
    <row r="92">
      <c r="A92" s="22" t="s">
        <v>781</v>
      </c>
      <c r="B92" s="3">
        <v>0.0</v>
      </c>
      <c r="C92" s="3">
        <v>422.0</v>
      </c>
      <c r="D92" s="3">
        <v>0.0</v>
      </c>
      <c r="E92" s="3">
        <v>0.0</v>
      </c>
      <c r="F92" s="45">
        <f t="shared" si="1"/>
        <v>422</v>
      </c>
    </row>
    <row r="93">
      <c r="A93" s="22" t="s">
        <v>767</v>
      </c>
      <c r="B93" s="3">
        <v>0.0</v>
      </c>
      <c r="C93" s="3">
        <v>423.0</v>
      </c>
      <c r="D93" s="3">
        <v>0.0</v>
      </c>
      <c r="E93" s="3">
        <v>0.0</v>
      </c>
      <c r="F93" s="45">
        <f t="shared" si="1"/>
        <v>423</v>
      </c>
    </row>
    <row r="94">
      <c r="A94" s="22" t="s">
        <v>248</v>
      </c>
      <c r="B94" s="3">
        <v>0.0</v>
      </c>
      <c r="C94" s="3">
        <v>431.0</v>
      </c>
      <c r="D94" s="3">
        <v>4.0</v>
      </c>
      <c r="E94" s="3">
        <v>3.0</v>
      </c>
      <c r="F94" s="45">
        <f t="shared" si="1"/>
        <v>424</v>
      </c>
    </row>
    <row r="95">
      <c r="A95" s="22" t="s">
        <v>777</v>
      </c>
      <c r="B95" s="3">
        <v>0.0</v>
      </c>
      <c r="C95" s="3">
        <v>424.0</v>
      </c>
      <c r="D95" s="3">
        <v>0.0</v>
      </c>
      <c r="E95" s="3">
        <v>0.0</v>
      </c>
      <c r="F95" s="45">
        <f t="shared" si="1"/>
        <v>424</v>
      </c>
    </row>
    <row r="96">
      <c r="A96" s="22" t="s">
        <v>765</v>
      </c>
      <c r="B96" s="3">
        <v>0.0</v>
      </c>
      <c r="C96" s="3">
        <v>425.0</v>
      </c>
      <c r="D96" s="3">
        <v>0.0</v>
      </c>
      <c r="E96" s="3">
        <v>1.0</v>
      </c>
      <c r="F96" s="45">
        <f t="shared" si="1"/>
        <v>424</v>
      </c>
    </row>
    <row r="97">
      <c r="A97" s="22" t="s">
        <v>316</v>
      </c>
      <c r="B97" s="3">
        <v>0.0</v>
      </c>
      <c r="C97" s="3">
        <v>447.0</v>
      </c>
      <c r="D97" s="3">
        <v>23.0</v>
      </c>
      <c r="E97" s="3">
        <v>0.0</v>
      </c>
      <c r="F97" s="45">
        <f t="shared" si="1"/>
        <v>424</v>
      </c>
    </row>
    <row r="98">
      <c r="A98" s="22" t="s">
        <v>456</v>
      </c>
      <c r="B98" s="3">
        <v>0.0</v>
      </c>
      <c r="C98" s="3">
        <v>449.0</v>
      </c>
      <c r="D98" s="3">
        <v>25.0</v>
      </c>
      <c r="E98" s="3">
        <v>0.0</v>
      </c>
      <c r="F98" s="45">
        <f t="shared" si="1"/>
        <v>424</v>
      </c>
    </row>
    <row r="99">
      <c r="A99" s="22" t="s">
        <v>456</v>
      </c>
      <c r="B99" s="3">
        <v>0.0</v>
      </c>
      <c r="C99" s="3">
        <v>452.0</v>
      </c>
      <c r="D99" s="3">
        <v>26.0</v>
      </c>
      <c r="E99" s="3">
        <v>1.0</v>
      </c>
      <c r="F99" s="45">
        <f t="shared" si="1"/>
        <v>425</v>
      </c>
    </row>
    <row r="100">
      <c r="A100" s="22" t="s">
        <v>454</v>
      </c>
      <c r="B100" s="3">
        <v>0.0</v>
      </c>
      <c r="C100" s="3">
        <v>450.0</v>
      </c>
      <c r="D100" s="3">
        <v>0.0</v>
      </c>
      <c r="E100" s="3">
        <v>24.0</v>
      </c>
      <c r="F100" s="45">
        <f t="shared" si="1"/>
        <v>426</v>
      </c>
    </row>
    <row r="101">
      <c r="A101" s="22" t="s">
        <v>456</v>
      </c>
      <c r="B101" s="3">
        <v>0.0</v>
      </c>
      <c r="C101" s="3">
        <v>450.0</v>
      </c>
      <c r="D101" s="3">
        <v>1.0</v>
      </c>
      <c r="E101" s="3">
        <v>23.0</v>
      </c>
      <c r="F101" s="45">
        <f t="shared" si="1"/>
        <v>426</v>
      </c>
    </row>
    <row r="102">
      <c r="A102" s="22" t="s">
        <v>793</v>
      </c>
      <c r="B102" s="3">
        <v>0.0</v>
      </c>
      <c r="C102" s="3">
        <v>426.0</v>
      </c>
      <c r="D102" s="3">
        <v>0.0</v>
      </c>
      <c r="E102" s="3">
        <v>0.0</v>
      </c>
      <c r="F102" s="45">
        <f t="shared" si="1"/>
        <v>426</v>
      </c>
    </row>
    <row r="103">
      <c r="A103" s="22" t="s">
        <v>769</v>
      </c>
      <c r="B103" s="3">
        <v>0.0</v>
      </c>
      <c r="C103" s="3">
        <v>427.0</v>
      </c>
      <c r="D103" s="3">
        <v>0.0</v>
      </c>
      <c r="E103" s="3">
        <v>0.0</v>
      </c>
      <c r="F103" s="45">
        <f t="shared" si="1"/>
        <v>427</v>
      </c>
    </row>
    <row r="104">
      <c r="A104" s="22" t="s">
        <v>763</v>
      </c>
      <c r="B104" s="3">
        <v>0.0</v>
      </c>
      <c r="C104" s="3">
        <v>427.0</v>
      </c>
      <c r="D104" s="3">
        <v>0.0</v>
      </c>
      <c r="E104" s="3">
        <v>0.0</v>
      </c>
      <c r="F104" s="45">
        <f t="shared" si="1"/>
        <v>427</v>
      </c>
    </row>
    <row r="105">
      <c r="A105" s="22" t="s">
        <v>775</v>
      </c>
      <c r="B105" s="3">
        <v>0.0</v>
      </c>
      <c r="C105" s="3">
        <v>427.0</v>
      </c>
      <c r="D105" s="3">
        <v>0.0</v>
      </c>
      <c r="E105" s="3">
        <v>0.0</v>
      </c>
      <c r="F105" s="45">
        <f t="shared" si="1"/>
        <v>427</v>
      </c>
    </row>
    <row r="106">
      <c r="A106" s="22" t="s">
        <v>132</v>
      </c>
      <c r="B106" s="3">
        <v>0.0</v>
      </c>
      <c r="C106" s="3">
        <v>447.0</v>
      </c>
      <c r="D106" s="3">
        <v>0.0</v>
      </c>
      <c r="E106" s="3">
        <v>20.0</v>
      </c>
      <c r="F106" s="45">
        <f t="shared" si="1"/>
        <v>427</v>
      </c>
    </row>
    <row r="107">
      <c r="A107" s="22" t="s">
        <v>666</v>
      </c>
      <c r="B107" s="3">
        <v>0.0</v>
      </c>
      <c r="C107" s="3">
        <v>429.0</v>
      </c>
      <c r="D107" s="3">
        <v>0.0</v>
      </c>
      <c r="E107" s="3">
        <v>2.0</v>
      </c>
      <c r="F107" s="45">
        <f t="shared" si="1"/>
        <v>427</v>
      </c>
    </row>
    <row r="108">
      <c r="A108" s="22" t="s">
        <v>670</v>
      </c>
      <c r="B108" s="3">
        <v>0.0</v>
      </c>
      <c r="C108" s="3">
        <v>427.0</v>
      </c>
      <c r="D108" s="3">
        <v>0.0</v>
      </c>
      <c r="E108" s="3">
        <v>0.0</v>
      </c>
      <c r="F108" s="45">
        <f t="shared" si="1"/>
        <v>427</v>
      </c>
    </row>
    <row r="109">
      <c r="A109" s="22" t="s">
        <v>370</v>
      </c>
      <c r="B109" s="3">
        <v>0.0</v>
      </c>
      <c r="C109" s="3">
        <v>451.0</v>
      </c>
      <c r="D109" s="3">
        <v>23.0</v>
      </c>
      <c r="E109" s="3">
        <v>1.0</v>
      </c>
      <c r="F109" s="45">
        <f t="shared" si="1"/>
        <v>427</v>
      </c>
    </row>
    <row r="110">
      <c r="A110" s="22" t="s">
        <v>460</v>
      </c>
      <c r="B110" s="3">
        <v>0.0</v>
      </c>
      <c r="C110" s="3">
        <v>452.0</v>
      </c>
      <c r="D110" s="3">
        <v>0.0</v>
      </c>
      <c r="E110" s="3">
        <v>24.0</v>
      </c>
      <c r="F110" s="45">
        <f t="shared" si="1"/>
        <v>428</v>
      </c>
    </row>
    <row r="111">
      <c r="A111" s="22" t="s">
        <v>92</v>
      </c>
      <c r="B111" s="3">
        <v>0.0</v>
      </c>
      <c r="C111" s="3">
        <v>452.0</v>
      </c>
      <c r="D111" s="3">
        <v>23.0</v>
      </c>
      <c r="E111" s="3">
        <v>1.0</v>
      </c>
      <c r="F111" s="45">
        <f t="shared" si="1"/>
        <v>428</v>
      </c>
    </row>
    <row r="112">
      <c r="A112" s="22" t="s">
        <v>608</v>
      </c>
      <c r="B112" s="3">
        <v>0.0</v>
      </c>
      <c r="C112" s="3">
        <v>454.0</v>
      </c>
      <c r="D112" s="3">
        <v>25.0</v>
      </c>
      <c r="E112" s="3">
        <v>0.0</v>
      </c>
      <c r="F112" s="45">
        <f t="shared" si="1"/>
        <v>429</v>
      </c>
    </row>
    <row r="113">
      <c r="A113" s="22" t="s">
        <v>436</v>
      </c>
      <c r="B113" s="3">
        <v>0.0</v>
      </c>
      <c r="C113" s="3">
        <v>455.0</v>
      </c>
      <c r="D113" s="3">
        <v>25.0</v>
      </c>
      <c r="E113" s="3">
        <v>0.0</v>
      </c>
      <c r="F113" s="45">
        <f t="shared" si="1"/>
        <v>430</v>
      </c>
    </row>
    <row r="114">
      <c r="A114" s="22" t="s">
        <v>817</v>
      </c>
      <c r="B114" s="3">
        <v>0.0</v>
      </c>
      <c r="C114" s="3">
        <v>457.0</v>
      </c>
      <c r="D114" s="3">
        <v>0.0</v>
      </c>
      <c r="E114" s="3">
        <v>27.0</v>
      </c>
      <c r="F114" s="45">
        <f t="shared" si="1"/>
        <v>430</v>
      </c>
    </row>
    <row r="115">
      <c r="A115" s="22" t="s">
        <v>757</v>
      </c>
      <c r="B115" s="3">
        <v>0.0</v>
      </c>
      <c r="C115" s="3">
        <v>454.0</v>
      </c>
      <c r="D115" s="3">
        <v>24.0</v>
      </c>
      <c r="E115" s="3">
        <v>0.0</v>
      </c>
      <c r="F115" s="45">
        <f t="shared" si="1"/>
        <v>430</v>
      </c>
    </row>
    <row r="116">
      <c r="A116" s="22" t="s">
        <v>336</v>
      </c>
      <c r="B116" s="3">
        <v>0.0</v>
      </c>
      <c r="C116" s="3">
        <v>453.0</v>
      </c>
      <c r="D116" s="3">
        <v>0.0</v>
      </c>
      <c r="E116" s="3">
        <v>23.0</v>
      </c>
      <c r="F116" s="45">
        <f t="shared" si="1"/>
        <v>430</v>
      </c>
    </row>
    <row r="117">
      <c r="A117" s="22" t="s">
        <v>753</v>
      </c>
      <c r="B117" s="3">
        <v>0.0</v>
      </c>
      <c r="C117" s="3">
        <v>455.0</v>
      </c>
      <c r="D117" s="3">
        <v>0.0</v>
      </c>
      <c r="E117" s="3">
        <v>25.0</v>
      </c>
      <c r="F117" s="45">
        <f t="shared" si="1"/>
        <v>430</v>
      </c>
    </row>
    <row r="118">
      <c r="A118" s="22" t="s">
        <v>364</v>
      </c>
      <c r="B118" s="3">
        <v>0.0</v>
      </c>
      <c r="C118" s="3">
        <v>458.0</v>
      </c>
      <c r="D118" s="3">
        <v>26.0</v>
      </c>
      <c r="E118" s="3">
        <v>1.0</v>
      </c>
      <c r="F118" s="45">
        <f t="shared" si="1"/>
        <v>431</v>
      </c>
    </row>
    <row r="119">
      <c r="A119" s="22" t="s">
        <v>600</v>
      </c>
      <c r="B119" s="3">
        <v>0.0</v>
      </c>
      <c r="C119" s="3">
        <v>433.0</v>
      </c>
      <c r="D119" s="3">
        <v>1.0</v>
      </c>
      <c r="E119" s="3">
        <v>0.0</v>
      </c>
      <c r="F119" s="45">
        <f t="shared" si="1"/>
        <v>432</v>
      </c>
    </row>
    <row r="120">
      <c r="A120" s="22" t="s">
        <v>458</v>
      </c>
      <c r="B120" s="3">
        <v>0.0</v>
      </c>
      <c r="C120" s="3">
        <v>455.0</v>
      </c>
      <c r="D120" s="3">
        <v>0.0</v>
      </c>
      <c r="E120" s="3">
        <v>23.0</v>
      </c>
      <c r="F120" s="45">
        <f t="shared" si="1"/>
        <v>432</v>
      </c>
    </row>
    <row r="121">
      <c r="A121" s="22" t="s">
        <v>464</v>
      </c>
      <c r="B121" s="3">
        <v>0.0</v>
      </c>
      <c r="C121" s="3">
        <v>456.0</v>
      </c>
      <c r="D121" s="3">
        <v>0.0</v>
      </c>
      <c r="E121" s="3">
        <v>24.0</v>
      </c>
      <c r="F121" s="45">
        <f t="shared" si="1"/>
        <v>432</v>
      </c>
    </row>
    <row r="122">
      <c r="A122" s="22" t="s">
        <v>254</v>
      </c>
      <c r="B122" s="3">
        <v>0.0</v>
      </c>
      <c r="C122" s="3">
        <v>449.0</v>
      </c>
      <c r="D122" s="3">
        <v>16.0</v>
      </c>
      <c r="E122" s="3">
        <v>0.0</v>
      </c>
      <c r="F122" s="45">
        <f t="shared" si="1"/>
        <v>433</v>
      </c>
    </row>
    <row r="123">
      <c r="A123" s="22" t="s">
        <v>120</v>
      </c>
      <c r="B123" s="3">
        <v>0.0</v>
      </c>
      <c r="C123" s="3">
        <v>459.0</v>
      </c>
      <c r="D123" s="3">
        <v>7.0</v>
      </c>
      <c r="E123" s="3">
        <v>18.0</v>
      </c>
      <c r="F123" s="45">
        <f t="shared" si="1"/>
        <v>434</v>
      </c>
    </row>
    <row r="124">
      <c r="A124" s="22" t="s">
        <v>134</v>
      </c>
      <c r="B124" s="3">
        <v>0.0</v>
      </c>
      <c r="C124" s="3">
        <v>455.0</v>
      </c>
      <c r="D124" s="3">
        <v>0.0</v>
      </c>
      <c r="E124" s="3">
        <v>21.0</v>
      </c>
      <c r="F124" s="45">
        <f t="shared" si="1"/>
        <v>434</v>
      </c>
    </row>
    <row r="125">
      <c r="A125" s="22" t="s">
        <v>580</v>
      </c>
      <c r="B125" s="3">
        <v>0.0</v>
      </c>
      <c r="C125" s="3">
        <v>454.0</v>
      </c>
      <c r="D125" s="3">
        <v>2.0</v>
      </c>
      <c r="E125" s="3">
        <v>16.0</v>
      </c>
      <c r="F125" s="45">
        <f t="shared" si="1"/>
        <v>436</v>
      </c>
    </row>
    <row r="126">
      <c r="A126" s="22" t="s">
        <v>761</v>
      </c>
      <c r="B126" s="3">
        <v>0.0</v>
      </c>
      <c r="C126" s="3">
        <v>460.0</v>
      </c>
      <c r="D126" s="3">
        <v>24.0</v>
      </c>
      <c r="E126" s="3">
        <v>0.0</v>
      </c>
      <c r="F126" s="45">
        <f t="shared" si="1"/>
        <v>436</v>
      </c>
    </row>
    <row r="127">
      <c r="A127" s="22" t="s">
        <v>759</v>
      </c>
      <c r="B127" s="3">
        <v>0.0</v>
      </c>
      <c r="C127" s="3">
        <v>462.0</v>
      </c>
      <c r="D127" s="3">
        <v>0.0</v>
      </c>
      <c r="E127" s="3">
        <v>25.0</v>
      </c>
      <c r="F127" s="45">
        <f t="shared" si="1"/>
        <v>437</v>
      </c>
    </row>
    <row r="128">
      <c r="A128" s="22" t="s">
        <v>304</v>
      </c>
      <c r="B128" s="3">
        <v>0.0</v>
      </c>
      <c r="C128" s="3">
        <v>437.0</v>
      </c>
      <c r="D128" s="3">
        <v>0.0</v>
      </c>
      <c r="E128" s="3">
        <v>0.0</v>
      </c>
      <c r="F128" s="45">
        <f t="shared" si="1"/>
        <v>437</v>
      </c>
    </row>
    <row r="129">
      <c r="A129" s="22" t="s">
        <v>773</v>
      </c>
      <c r="B129" s="3">
        <v>0.0</v>
      </c>
      <c r="C129" s="3">
        <v>438.0</v>
      </c>
      <c r="D129" s="3">
        <v>0.0</v>
      </c>
      <c r="E129" s="3">
        <v>0.0</v>
      </c>
      <c r="F129" s="45">
        <f t="shared" si="1"/>
        <v>438</v>
      </c>
    </row>
    <row r="130">
      <c r="A130" s="22" t="s">
        <v>430</v>
      </c>
      <c r="B130" s="3">
        <v>0.0</v>
      </c>
      <c r="C130" s="3">
        <v>466.0</v>
      </c>
      <c r="D130" s="3">
        <v>1.0</v>
      </c>
      <c r="E130" s="3">
        <v>27.0</v>
      </c>
      <c r="F130" s="45">
        <f t="shared" si="1"/>
        <v>438</v>
      </c>
    </row>
    <row r="131">
      <c r="A131" s="22" t="s">
        <v>685</v>
      </c>
      <c r="B131" s="3">
        <v>0.0</v>
      </c>
      <c r="C131" s="3">
        <v>440.0</v>
      </c>
      <c r="D131" s="3">
        <v>0.0</v>
      </c>
      <c r="E131" s="3">
        <v>0.0</v>
      </c>
      <c r="F131" s="45">
        <f t="shared" si="1"/>
        <v>440</v>
      </c>
    </row>
    <row r="132">
      <c r="A132" s="16" t="s">
        <v>48</v>
      </c>
      <c r="B132" s="17">
        <v>0.0</v>
      </c>
      <c r="C132" s="17">
        <v>464.0</v>
      </c>
      <c r="D132" s="17">
        <v>23.0</v>
      </c>
      <c r="E132" s="17">
        <v>0.0</v>
      </c>
      <c r="F132" s="45">
        <f t="shared" si="1"/>
        <v>441</v>
      </c>
    </row>
    <row r="133">
      <c r="A133" s="22" t="s">
        <v>668</v>
      </c>
      <c r="B133" s="3">
        <v>0.0</v>
      </c>
      <c r="C133" s="3">
        <v>441.0</v>
      </c>
      <c r="D133" s="3">
        <v>0.0</v>
      </c>
      <c r="E133" s="3">
        <v>0.0</v>
      </c>
      <c r="F133" s="45">
        <f t="shared" si="1"/>
        <v>441</v>
      </c>
    </row>
    <row r="134">
      <c r="A134" s="22" t="s">
        <v>598</v>
      </c>
      <c r="B134" s="3">
        <v>0.0</v>
      </c>
      <c r="C134" s="3">
        <v>442.0</v>
      </c>
      <c r="D134" s="3">
        <v>0.0</v>
      </c>
      <c r="E134" s="3">
        <v>0.0</v>
      </c>
      <c r="F134" s="45">
        <f t="shared" si="1"/>
        <v>442</v>
      </c>
    </row>
    <row r="135">
      <c r="A135" s="22" t="s">
        <v>713</v>
      </c>
      <c r="B135" s="3">
        <v>0.0</v>
      </c>
      <c r="C135" s="3">
        <v>442.0</v>
      </c>
      <c r="D135" s="3">
        <v>0.0</v>
      </c>
      <c r="E135" s="3">
        <v>0.0</v>
      </c>
      <c r="F135" s="45">
        <f t="shared" si="1"/>
        <v>442</v>
      </c>
    </row>
    <row r="136">
      <c r="A136" s="22" t="s">
        <v>216</v>
      </c>
      <c r="B136" s="3">
        <v>0.0</v>
      </c>
      <c r="C136" s="3">
        <v>442.0</v>
      </c>
      <c r="D136" s="3">
        <v>0.0</v>
      </c>
      <c r="E136" s="3">
        <v>0.0</v>
      </c>
      <c r="F136" s="45">
        <f t="shared" si="1"/>
        <v>442</v>
      </c>
    </row>
    <row r="137">
      <c r="A137" s="22" t="s">
        <v>707</v>
      </c>
      <c r="B137" s="3">
        <v>0.0</v>
      </c>
      <c r="C137" s="3">
        <v>446.0</v>
      </c>
      <c r="D137" s="3">
        <v>0.0</v>
      </c>
      <c r="E137" s="3">
        <v>1.0</v>
      </c>
      <c r="F137" s="45">
        <f t="shared" si="1"/>
        <v>445</v>
      </c>
    </row>
    <row r="138">
      <c r="A138" s="22" t="s">
        <v>705</v>
      </c>
      <c r="B138" s="3">
        <v>0.0</v>
      </c>
      <c r="C138" s="3">
        <v>445.0</v>
      </c>
      <c r="D138" s="3">
        <v>0.0</v>
      </c>
      <c r="E138" s="3">
        <v>0.0</v>
      </c>
      <c r="F138" s="45">
        <f t="shared" si="1"/>
        <v>445</v>
      </c>
    </row>
    <row r="139">
      <c r="A139" s="22" t="s">
        <v>662</v>
      </c>
      <c r="B139" s="3">
        <v>0.0</v>
      </c>
      <c r="C139" s="3">
        <v>445.0</v>
      </c>
      <c r="D139" s="3">
        <v>0.0</v>
      </c>
      <c r="E139" s="3">
        <v>0.0</v>
      </c>
      <c r="F139" s="45">
        <f t="shared" si="1"/>
        <v>445</v>
      </c>
    </row>
    <row r="140">
      <c r="A140" s="22" t="s">
        <v>715</v>
      </c>
      <c r="B140" s="3">
        <v>0.0</v>
      </c>
      <c r="C140" s="3">
        <v>447.0</v>
      </c>
      <c r="D140" s="3">
        <v>0.0</v>
      </c>
      <c r="E140" s="3">
        <v>1.0</v>
      </c>
      <c r="F140" s="45">
        <f t="shared" si="1"/>
        <v>446</v>
      </c>
    </row>
    <row r="141">
      <c r="A141" s="22" t="s">
        <v>206</v>
      </c>
      <c r="B141" s="3">
        <v>0.0</v>
      </c>
      <c r="C141" s="3">
        <v>448.0</v>
      </c>
      <c r="D141" s="3">
        <v>0.0</v>
      </c>
      <c r="E141" s="3">
        <v>0.0</v>
      </c>
      <c r="F141" s="45">
        <f t="shared" si="1"/>
        <v>448</v>
      </c>
    </row>
    <row r="142">
      <c r="A142" s="22" t="s">
        <v>672</v>
      </c>
      <c r="B142" s="3">
        <v>0.0</v>
      </c>
      <c r="C142" s="3">
        <v>449.0</v>
      </c>
      <c r="D142" s="3">
        <v>0.0</v>
      </c>
      <c r="E142" s="3">
        <v>0.0</v>
      </c>
      <c r="F142" s="45">
        <f t="shared" si="1"/>
        <v>449</v>
      </c>
    </row>
    <row r="143">
      <c r="A143" s="22" t="s">
        <v>218</v>
      </c>
      <c r="B143" s="3">
        <v>0.0</v>
      </c>
      <c r="C143" s="3">
        <v>449.0</v>
      </c>
      <c r="D143" s="3">
        <v>0.0</v>
      </c>
      <c r="E143" s="3">
        <v>0.0</v>
      </c>
      <c r="F143" s="45">
        <f t="shared" si="1"/>
        <v>449</v>
      </c>
    </row>
    <row r="144">
      <c r="A144" s="22" t="s">
        <v>568</v>
      </c>
      <c r="B144" s="3">
        <v>0.0</v>
      </c>
      <c r="C144" s="3">
        <v>450.0</v>
      </c>
      <c r="D144" s="3">
        <v>0.0</v>
      </c>
      <c r="E144" s="3">
        <v>0.0</v>
      </c>
      <c r="F144" s="45">
        <f t="shared" si="1"/>
        <v>450</v>
      </c>
    </row>
    <row r="145">
      <c r="A145" s="22" t="s">
        <v>687</v>
      </c>
      <c r="B145" s="3">
        <v>0.0</v>
      </c>
      <c r="C145" s="3">
        <v>450.0</v>
      </c>
      <c r="D145" s="3">
        <v>0.0</v>
      </c>
      <c r="E145" s="3">
        <v>0.0</v>
      </c>
      <c r="F145" s="45">
        <f t="shared" si="1"/>
        <v>450</v>
      </c>
    </row>
    <row r="146">
      <c r="A146" s="22" t="s">
        <v>674</v>
      </c>
      <c r="B146" s="3">
        <v>0.0</v>
      </c>
      <c r="C146" s="3">
        <v>450.0</v>
      </c>
      <c r="D146" s="3">
        <v>0.0</v>
      </c>
      <c r="E146" s="3">
        <v>0.0</v>
      </c>
      <c r="F146" s="45">
        <f t="shared" si="1"/>
        <v>450</v>
      </c>
    </row>
    <row r="147">
      <c r="A147" s="22" t="s">
        <v>266</v>
      </c>
      <c r="B147" s="3">
        <v>0.0</v>
      </c>
      <c r="C147" s="3">
        <v>450.0</v>
      </c>
      <c r="D147" s="3">
        <v>0.0</v>
      </c>
      <c r="E147" s="3">
        <v>0.0</v>
      </c>
      <c r="F147" s="45">
        <f t="shared" si="1"/>
        <v>450</v>
      </c>
    </row>
    <row r="148">
      <c r="A148" s="22" t="s">
        <v>689</v>
      </c>
      <c r="B148" s="3">
        <v>0.0</v>
      </c>
      <c r="C148" s="3">
        <v>451.0</v>
      </c>
      <c r="D148" s="3">
        <v>0.0</v>
      </c>
      <c r="E148" s="3">
        <v>0.0</v>
      </c>
      <c r="F148" s="45">
        <f t="shared" si="1"/>
        <v>451</v>
      </c>
    </row>
    <row r="149">
      <c r="A149" s="22" t="s">
        <v>590</v>
      </c>
      <c r="B149" s="3">
        <v>0.0</v>
      </c>
      <c r="C149" s="3">
        <v>458.0</v>
      </c>
      <c r="D149" s="3">
        <v>5.0</v>
      </c>
      <c r="E149" s="3">
        <v>1.0</v>
      </c>
      <c r="F149" s="45">
        <f t="shared" si="1"/>
        <v>452</v>
      </c>
    </row>
    <row r="150">
      <c r="A150" s="22" t="s">
        <v>290</v>
      </c>
      <c r="B150" s="3">
        <v>0.0</v>
      </c>
      <c r="C150" s="3">
        <v>466.0</v>
      </c>
      <c r="D150" s="3">
        <v>0.0</v>
      </c>
      <c r="E150" s="3">
        <v>14.0</v>
      </c>
      <c r="F150" s="45">
        <f t="shared" si="1"/>
        <v>452</v>
      </c>
    </row>
    <row r="151">
      <c r="A151" s="22" t="s">
        <v>356</v>
      </c>
      <c r="B151" s="3">
        <v>0.0</v>
      </c>
      <c r="C151" s="3">
        <v>455.0</v>
      </c>
      <c r="D151" s="3">
        <v>0.0</v>
      </c>
      <c r="E151" s="3">
        <v>2.0</v>
      </c>
      <c r="F151" s="45">
        <f t="shared" si="1"/>
        <v>453</v>
      </c>
    </row>
    <row r="152">
      <c r="A152" s="22" t="s">
        <v>676</v>
      </c>
      <c r="B152" s="3">
        <v>0.0</v>
      </c>
      <c r="C152" s="3">
        <v>453.0</v>
      </c>
      <c r="D152" s="3">
        <v>0.0</v>
      </c>
      <c r="E152" s="3">
        <v>0.0</v>
      </c>
      <c r="F152" s="45">
        <f t="shared" si="1"/>
        <v>453</v>
      </c>
    </row>
    <row r="153">
      <c r="A153" s="22" t="s">
        <v>699</v>
      </c>
      <c r="B153" s="3">
        <v>0.0</v>
      </c>
      <c r="C153" s="3">
        <v>454.0</v>
      </c>
      <c r="D153" s="3">
        <v>0.0</v>
      </c>
      <c r="E153" s="3">
        <v>0.0</v>
      </c>
      <c r="F153" s="45">
        <f t="shared" si="1"/>
        <v>454</v>
      </c>
    </row>
    <row r="154">
      <c r="A154" s="22" t="s">
        <v>711</v>
      </c>
      <c r="B154" s="3">
        <v>0.0</v>
      </c>
      <c r="C154" s="3">
        <v>455.0</v>
      </c>
      <c r="D154" s="3">
        <v>0.0</v>
      </c>
      <c r="E154" s="3">
        <v>0.0</v>
      </c>
      <c r="F154" s="45">
        <f t="shared" si="1"/>
        <v>455</v>
      </c>
    </row>
    <row r="155">
      <c r="A155" s="39" t="s">
        <v>616</v>
      </c>
      <c r="B155" s="3">
        <v>0.0</v>
      </c>
      <c r="C155" s="3">
        <v>464.0</v>
      </c>
      <c r="D155" s="3">
        <v>0.0</v>
      </c>
      <c r="E155" s="3">
        <v>9.0</v>
      </c>
      <c r="F155" s="45">
        <f t="shared" si="1"/>
        <v>455</v>
      </c>
    </row>
    <row r="156">
      <c r="A156" s="22" t="s">
        <v>588</v>
      </c>
      <c r="B156" s="3">
        <v>0.0</v>
      </c>
      <c r="C156" s="3">
        <v>456.0</v>
      </c>
      <c r="D156" s="3">
        <v>0.0</v>
      </c>
      <c r="E156" s="3">
        <v>0.0</v>
      </c>
      <c r="F156" s="45">
        <f t="shared" si="1"/>
        <v>456</v>
      </c>
    </row>
    <row r="157">
      <c r="A157" s="22" t="s">
        <v>697</v>
      </c>
      <c r="B157" s="3">
        <v>0.0</v>
      </c>
      <c r="C157" s="3">
        <v>456.0</v>
      </c>
      <c r="D157" s="3">
        <v>0.0</v>
      </c>
      <c r="E157" s="3">
        <v>0.0</v>
      </c>
      <c r="F157" s="45">
        <f t="shared" si="1"/>
        <v>456</v>
      </c>
    </row>
    <row r="158">
      <c r="A158" s="22" t="s">
        <v>424</v>
      </c>
      <c r="B158" s="3">
        <v>0.0</v>
      </c>
      <c r="C158" s="3">
        <v>456.0</v>
      </c>
      <c r="D158" s="3">
        <v>0.0</v>
      </c>
      <c r="E158" s="3">
        <v>0.0</v>
      </c>
      <c r="F158" s="45">
        <f t="shared" si="1"/>
        <v>456</v>
      </c>
    </row>
    <row r="159">
      <c r="A159" s="22" t="s">
        <v>386</v>
      </c>
      <c r="B159" s="3">
        <v>0.0</v>
      </c>
      <c r="C159" s="3">
        <v>456.0</v>
      </c>
      <c r="D159" s="3">
        <v>0.0</v>
      </c>
      <c r="E159" s="3">
        <v>0.0</v>
      </c>
      <c r="F159" s="45">
        <f t="shared" si="1"/>
        <v>456</v>
      </c>
    </row>
    <row r="160">
      <c r="A160" s="22" t="s">
        <v>268</v>
      </c>
      <c r="B160" s="3">
        <v>0.0</v>
      </c>
      <c r="C160" s="3">
        <v>457.0</v>
      </c>
      <c r="D160" s="3">
        <v>0.0</v>
      </c>
      <c r="E160" s="3">
        <v>1.0</v>
      </c>
      <c r="F160" s="45">
        <f t="shared" si="1"/>
        <v>456</v>
      </c>
    </row>
    <row r="161">
      <c r="A161" s="22" t="s">
        <v>654</v>
      </c>
      <c r="B161" s="3">
        <v>0.0</v>
      </c>
      <c r="C161" s="3">
        <v>457.0</v>
      </c>
      <c r="D161" s="3">
        <v>0.0</v>
      </c>
      <c r="E161" s="3">
        <v>0.0</v>
      </c>
      <c r="F161" s="45">
        <f t="shared" si="1"/>
        <v>457</v>
      </c>
    </row>
    <row r="162">
      <c r="A162" s="22" t="s">
        <v>246</v>
      </c>
      <c r="B162" s="3">
        <v>0.0</v>
      </c>
      <c r="C162" s="3">
        <v>457.0</v>
      </c>
      <c r="D162" s="3">
        <v>0.0</v>
      </c>
      <c r="E162" s="3">
        <v>0.0</v>
      </c>
      <c r="F162" s="45">
        <f t="shared" si="1"/>
        <v>457</v>
      </c>
    </row>
    <row r="163">
      <c r="A163" s="22" t="s">
        <v>586</v>
      </c>
      <c r="B163" s="3">
        <v>0.0</v>
      </c>
      <c r="C163" s="3">
        <v>457.0</v>
      </c>
      <c r="D163" s="3">
        <v>0.0</v>
      </c>
      <c r="E163" s="3">
        <v>0.0</v>
      </c>
      <c r="F163" s="45">
        <f t="shared" si="1"/>
        <v>457</v>
      </c>
    </row>
    <row r="164">
      <c r="A164" s="22" t="s">
        <v>650</v>
      </c>
      <c r="B164" s="3">
        <v>0.0</v>
      </c>
      <c r="C164" s="3">
        <v>457.0</v>
      </c>
      <c r="D164" s="3">
        <v>0.0</v>
      </c>
      <c r="E164" s="3">
        <v>0.0</v>
      </c>
      <c r="F164" s="45">
        <f t="shared" si="1"/>
        <v>457</v>
      </c>
    </row>
    <row r="165">
      <c r="A165" s="22" t="s">
        <v>272</v>
      </c>
      <c r="B165" s="3">
        <v>0.0</v>
      </c>
      <c r="C165" s="3">
        <v>458.0</v>
      </c>
      <c r="D165" s="3">
        <v>0.0</v>
      </c>
      <c r="E165" s="3">
        <v>0.0</v>
      </c>
      <c r="F165" s="45">
        <f t="shared" si="1"/>
        <v>458</v>
      </c>
    </row>
    <row r="166">
      <c r="A166" s="22" t="s">
        <v>691</v>
      </c>
      <c r="B166" s="3">
        <v>0.0</v>
      </c>
      <c r="C166" s="3">
        <v>458.0</v>
      </c>
      <c r="D166" s="3">
        <v>0.0</v>
      </c>
      <c r="E166" s="3">
        <v>0.0</v>
      </c>
      <c r="F166" s="45">
        <f t="shared" si="1"/>
        <v>458</v>
      </c>
    </row>
    <row r="167">
      <c r="A167" s="39" t="s">
        <v>640</v>
      </c>
      <c r="B167" s="3">
        <v>0.0</v>
      </c>
      <c r="C167" s="3">
        <v>460.0</v>
      </c>
      <c r="D167" s="3">
        <v>0.0</v>
      </c>
      <c r="E167" s="3">
        <v>2.0</v>
      </c>
      <c r="F167" s="45">
        <f t="shared" si="1"/>
        <v>458</v>
      </c>
    </row>
    <row r="168">
      <c r="A168" s="22" t="s">
        <v>566</v>
      </c>
      <c r="B168" s="3">
        <v>0.0</v>
      </c>
      <c r="C168" s="3">
        <v>459.0</v>
      </c>
      <c r="D168" s="3">
        <v>0.0</v>
      </c>
      <c r="E168" s="3">
        <v>0.0</v>
      </c>
      <c r="F168" s="45">
        <f t="shared" si="1"/>
        <v>459</v>
      </c>
    </row>
    <row r="169">
      <c r="A169" s="22" t="s">
        <v>426</v>
      </c>
      <c r="B169" s="3">
        <v>0.0</v>
      </c>
      <c r="C169" s="3">
        <v>459.0</v>
      </c>
      <c r="D169" s="3">
        <v>0.0</v>
      </c>
      <c r="E169" s="3">
        <v>0.0</v>
      </c>
      <c r="F169" s="45">
        <f t="shared" si="1"/>
        <v>459</v>
      </c>
    </row>
    <row r="170">
      <c r="A170" s="22" t="s">
        <v>693</v>
      </c>
      <c r="B170" s="3">
        <v>0.0</v>
      </c>
      <c r="C170" s="3">
        <v>459.0</v>
      </c>
      <c r="D170" s="3">
        <v>0.0</v>
      </c>
      <c r="E170" s="3">
        <v>0.0</v>
      </c>
      <c r="F170" s="45">
        <f t="shared" si="1"/>
        <v>459</v>
      </c>
    </row>
    <row r="171">
      <c r="A171" s="22" t="s">
        <v>735</v>
      </c>
      <c r="B171" s="3">
        <v>0.0</v>
      </c>
      <c r="C171" s="3">
        <v>459.0</v>
      </c>
      <c r="D171" s="3">
        <v>0.0</v>
      </c>
      <c r="E171" s="3">
        <v>0.0</v>
      </c>
      <c r="F171" s="45">
        <f t="shared" si="1"/>
        <v>459</v>
      </c>
    </row>
    <row r="172">
      <c r="A172" s="39" t="s">
        <v>629</v>
      </c>
      <c r="B172" s="3">
        <v>0.0</v>
      </c>
      <c r="C172" s="3">
        <v>459.0</v>
      </c>
      <c r="D172" s="3">
        <v>0.0</v>
      </c>
      <c r="E172" s="3">
        <v>0.0</v>
      </c>
      <c r="F172" s="45">
        <f t="shared" si="1"/>
        <v>459</v>
      </c>
    </row>
    <row r="173">
      <c r="A173" s="22" t="s">
        <v>282</v>
      </c>
      <c r="B173" s="3">
        <v>0.0</v>
      </c>
      <c r="C173" s="3">
        <v>460.0</v>
      </c>
      <c r="D173" s="3">
        <v>0.0</v>
      </c>
      <c r="E173" s="3">
        <v>0.0</v>
      </c>
      <c r="F173" s="45">
        <f t="shared" si="1"/>
        <v>460</v>
      </c>
    </row>
    <row r="174">
      <c r="A174" s="22" t="s">
        <v>660</v>
      </c>
      <c r="B174" s="3">
        <v>0.0</v>
      </c>
      <c r="C174" s="3">
        <v>460.0</v>
      </c>
      <c r="D174" s="3">
        <v>0.0</v>
      </c>
      <c r="E174" s="3">
        <v>0.0</v>
      </c>
      <c r="F174" s="45">
        <f t="shared" si="1"/>
        <v>460</v>
      </c>
    </row>
    <row r="175">
      <c r="A175" s="22" t="s">
        <v>652</v>
      </c>
      <c r="B175" s="3">
        <v>0.0</v>
      </c>
      <c r="C175" s="3">
        <v>460.0</v>
      </c>
      <c r="D175" s="3">
        <v>0.0</v>
      </c>
      <c r="E175" s="3">
        <v>0.0</v>
      </c>
      <c r="F175" s="45">
        <f t="shared" si="1"/>
        <v>460</v>
      </c>
    </row>
    <row r="176">
      <c r="A176" s="22" t="s">
        <v>658</v>
      </c>
      <c r="B176" s="3">
        <v>0.0</v>
      </c>
      <c r="C176" s="3">
        <v>460.0</v>
      </c>
      <c r="D176" s="3">
        <v>0.0</v>
      </c>
      <c r="E176" s="3">
        <v>0.0</v>
      </c>
      <c r="F176" s="45">
        <f t="shared" si="1"/>
        <v>460</v>
      </c>
    </row>
    <row r="177">
      <c r="A177" s="22" t="s">
        <v>548</v>
      </c>
      <c r="B177" s="3">
        <v>0.0</v>
      </c>
      <c r="C177" s="3">
        <v>461.0</v>
      </c>
      <c r="D177" s="3">
        <v>1.0</v>
      </c>
      <c r="E177" s="3">
        <v>0.0</v>
      </c>
      <c r="F177" s="45">
        <f t="shared" si="1"/>
        <v>460</v>
      </c>
    </row>
    <row r="178">
      <c r="A178" s="22" t="s">
        <v>352</v>
      </c>
      <c r="B178" s="3">
        <v>0.0</v>
      </c>
      <c r="C178" s="3">
        <v>462.0</v>
      </c>
      <c r="D178" s="3">
        <v>0.0</v>
      </c>
      <c r="E178" s="3">
        <v>1.0</v>
      </c>
      <c r="F178" s="45">
        <f t="shared" si="1"/>
        <v>461</v>
      </c>
    </row>
    <row r="179">
      <c r="A179" s="22" t="s">
        <v>664</v>
      </c>
      <c r="B179" s="3">
        <v>0.0</v>
      </c>
      <c r="C179" s="3">
        <v>461.0</v>
      </c>
      <c r="D179" s="3">
        <v>0.0</v>
      </c>
      <c r="E179" s="3">
        <v>0.0</v>
      </c>
      <c r="F179" s="45">
        <f t="shared" si="1"/>
        <v>461</v>
      </c>
    </row>
    <row r="180">
      <c r="A180" s="22" t="s">
        <v>428</v>
      </c>
      <c r="B180" s="3">
        <v>0.0</v>
      </c>
      <c r="C180" s="3">
        <v>461.0</v>
      </c>
      <c r="D180" s="3">
        <v>0.0</v>
      </c>
      <c r="E180" s="3">
        <v>0.0</v>
      </c>
      <c r="F180" s="45">
        <f t="shared" si="1"/>
        <v>461</v>
      </c>
    </row>
    <row r="181">
      <c r="A181" s="22" t="s">
        <v>491</v>
      </c>
      <c r="B181" s="3">
        <v>0.0</v>
      </c>
      <c r="C181" s="3">
        <v>462.0</v>
      </c>
      <c r="D181" s="3">
        <v>0.0</v>
      </c>
      <c r="E181" s="3">
        <v>0.0</v>
      </c>
      <c r="F181" s="45">
        <f t="shared" si="1"/>
        <v>462</v>
      </c>
    </row>
    <row r="182">
      <c r="A182" s="22" t="s">
        <v>556</v>
      </c>
      <c r="B182" s="3">
        <v>0.0</v>
      </c>
      <c r="C182" s="3">
        <v>462.0</v>
      </c>
      <c r="D182" s="3">
        <v>0.0</v>
      </c>
      <c r="E182" s="3">
        <v>0.0</v>
      </c>
      <c r="F182" s="45">
        <f t="shared" si="1"/>
        <v>462</v>
      </c>
    </row>
    <row r="183">
      <c r="A183" s="22" t="s">
        <v>262</v>
      </c>
      <c r="B183" s="3">
        <v>0.0</v>
      </c>
      <c r="C183" s="3">
        <v>463.0</v>
      </c>
      <c r="D183" s="3">
        <v>1.0</v>
      </c>
      <c r="E183" s="3">
        <v>0.0</v>
      </c>
      <c r="F183" s="45">
        <f t="shared" si="1"/>
        <v>462</v>
      </c>
    </row>
    <row r="184">
      <c r="A184" s="22" t="s">
        <v>214</v>
      </c>
      <c r="B184" s="3">
        <v>0.0</v>
      </c>
      <c r="C184" s="3">
        <v>463.0</v>
      </c>
      <c r="D184" s="3">
        <v>0.0</v>
      </c>
      <c r="E184" s="3">
        <v>0.0</v>
      </c>
      <c r="F184" s="45">
        <f t="shared" si="1"/>
        <v>463</v>
      </c>
    </row>
    <row r="185">
      <c r="A185" s="22" t="s">
        <v>564</v>
      </c>
      <c r="B185" s="3">
        <v>0.0</v>
      </c>
      <c r="C185" s="3">
        <v>463.0</v>
      </c>
      <c r="D185" s="3">
        <v>0.0</v>
      </c>
      <c r="E185" s="3">
        <v>0.0</v>
      </c>
      <c r="F185" s="45">
        <f t="shared" si="1"/>
        <v>463</v>
      </c>
    </row>
    <row r="186">
      <c r="A186" s="22" t="s">
        <v>562</v>
      </c>
      <c r="B186" s="3">
        <v>0.0</v>
      </c>
      <c r="C186" s="3">
        <v>463.0</v>
      </c>
      <c r="D186" s="3">
        <v>0.0</v>
      </c>
      <c r="E186" s="3">
        <v>0.0</v>
      </c>
      <c r="F186" s="45">
        <f t="shared" si="1"/>
        <v>463</v>
      </c>
    </row>
    <row r="187">
      <c r="A187" s="22" t="s">
        <v>731</v>
      </c>
      <c r="B187" s="3">
        <v>0.0</v>
      </c>
      <c r="C187" s="3">
        <v>463.0</v>
      </c>
      <c r="D187" s="3">
        <v>0.0</v>
      </c>
      <c r="E187" s="3">
        <v>0.0</v>
      </c>
      <c r="F187" s="45">
        <f t="shared" si="1"/>
        <v>463</v>
      </c>
    </row>
    <row r="188">
      <c r="A188" s="22" t="s">
        <v>238</v>
      </c>
      <c r="B188" s="3">
        <v>0.0</v>
      </c>
      <c r="C188" s="3">
        <v>464.0</v>
      </c>
      <c r="D188" s="3">
        <v>0.0</v>
      </c>
      <c r="E188" s="3">
        <v>1.0</v>
      </c>
      <c r="F188" s="45">
        <f t="shared" si="1"/>
        <v>463</v>
      </c>
    </row>
    <row r="189">
      <c r="A189" s="22" t="s">
        <v>414</v>
      </c>
      <c r="B189" s="3">
        <v>0.0</v>
      </c>
      <c r="C189" s="3">
        <v>467.0</v>
      </c>
      <c r="D189" s="3">
        <v>0.0</v>
      </c>
      <c r="E189" s="3">
        <v>3.0</v>
      </c>
      <c r="F189" s="45">
        <f t="shared" si="1"/>
        <v>464</v>
      </c>
    </row>
    <row r="190">
      <c r="A190" s="22" t="s">
        <v>751</v>
      </c>
      <c r="B190" s="3">
        <v>0.0</v>
      </c>
      <c r="C190" s="3">
        <v>464.0</v>
      </c>
      <c r="D190" s="3">
        <v>0.0</v>
      </c>
      <c r="E190" s="3">
        <v>0.0</v>
      </c>
      <c r="F190" s="45">
        <f t="shared" si="1"/>
        <v>464</v>
      </c>
    </row>
    <row r="191">
      <c r="A191" s="22" t="s">
        <v>260</v>
      </c>
      <c r="B191" s="3">
        <v>0.0</v>
      </c>
      <c r="C191" s="3">
        <v>464.0</v>
      </c>
      <c r="D191" s="3">
        <v>0.0</v>
      </c>
      <c r="E191" s="3">
        <v>0.0</v>
      </c>
      <c r="F191" s="45">
        <f t="shared" si="1"/>
        <v>464</v>
      </c>
    </row>
    <row r="192">
      <c r="A192" s="39" t="s">
        <v>633</v>
      </c>
      <c r="B192" s="3">
        <v>0.0</v>
      </c>
      <c r="C192" s="3">
        <v>465.0</v>
      </c>
      <c r="D192" s="3">
        <v>0.0</v>
      </c>
      <c r="E192" s="3">
        <v>1.0</v>
      </c>
      <c r="F192" s="45">
        <f t="shared" si="1"/>
        <v>464</v>
      </c>
    </row>
    <row r="193">
      <c r="A193" s="39" t="s">
        <v>638</v>
      </c>
      <c r="B193" s="3">
        <v>0.0</v>
      </c>
      <c r="C193" s="3">
        <v>464.0</v>
      </c>
      <c r="D193" s="3">
        <v>0.0</v>
      </c>
      <c r="E193" s="3">
        <v>0.0</v>
      </c>
      <c r="F193" s="45">
        <f t="shared" si="1"/>
        <v>464</v>
      </c>
    </row>
    <row r="194">
      <c r="A194" s="22" t="s">
        <v>234</v>
      </c>
      <c r="B194" s="3">
        <v>0.0</v>
      </c>
      <c r="C194" s="3">
        <v>464.0</v>
      </c>
      <c r="D194" s="3">
        <v>0.0</v>
      </c>
      <c r="E194" s="3">
        <v>0.0</v>
      </c>
      <c r="F194" s="45">
        <f t="shared" si="1"/>
        <v>464</v>
      </c>
    </row>
    <row r="195">
      <c r="A195" s="22" t="s">
        <v>52</v>
      </c>
      <c r="B195" s="3">
        <v>0.0</v>
      </c>
      <c r="C195" s="3">
        <v>467.0</v>
      </c>
      <c r="D195" s="3">
        <v>1.0</v>
      </c>
      <c r="E195" s="3">
        <v>1.0</v>
      </c>
      <c r="F195" s="45">
        <f t="shared" si="1"/>
        <v>465</v>
      </c>
    </row>
    <row r="196">
      <c r="A196" s="22" t="s">
        <v>733</v>
      </c>
      <c r="B196" s="3">
        <v>0.0</v>
      </c>
      <c r="C196" s="3">
        <v>466.0</v>
      </c>
      <c r="D196" s="3">
        <v>1.0</v>
      </c>
      <c r="E196" s="3">
        <v>0.0</v>
      </c>
      <c r="F196" s="45">
        <f t="shared" si="1"/>
        <v>465</v>
      </c>
    </row>
    <row r="197">
      <c r="A197" s="22" t="s">
        <v>408</v>
      </c>
      <c r="B197" s="3">
        <v>0.0</v>
      </c>
      <c r="C197" s="3">
        <v>465.0</v>
      </c>
      <c r="D197" s="3">
        <v>0.0</v>
      </c>
      <c r="E197" s="3">
        <v>0.0</v>
      </c>
      <c r="F197" s="45">
        <f t="shared" si="1"/>
        <v>465</v>
      </c>
    </row>
    <row r="198">
      <c r="A198" s="22" t="s">
        <v>256</v>
      </c>
      <c r="B198" s="3">
        <v>0.0</v>
      </c>
      <c r="C198" s="3">
        <v>465.0</v>
      </c>
      <c r="D198" s="3">
        <v>0.0</v>
      </c>
      <c r="E198" s="3">
        <v>0.0</v>
      </c>
      <c r="F198" s="45">
        <f t="shared" si="1"/>
        <v>465</v>
      </c>
    </row>
    <row r="199">
      <c r="A199" s="22" t="s">
        <v>474</v>
      </c>
      <c r="B199" s="3">
        <v>0.0</v>
      </c>
      <c r="C199" s="3">
        <v>466.0</v>
      </c>
      <c r="D199" s="3">
        <v>0.0</v>
      </c>
      <c r="E199" s="3">
        <v>0.0</v>
      </c>
      <c r="F199" s="45">
        <f t="shared" si="1"/>
        <v>466</v>
      </c>
    </row>
    <row r="200">
      <c r="A200" s="22" t="s">
        <v>244</v>
      </c>
      <c r="B200" s="3">
        <v>0.0</v>
      </c>
      <c r="C200" s="3">
        <v>466.0</v>
      </c>
      <c r="D200" s="3">
        <v>0.0</v>
      </c>
      <c r="E200" s="3">
        <v>0.0</v>
      </c>
      <c r="F200" s="45">
        <f t="shared" si="1"/>
        <v>466</v>
      </c>
    </row>
    <row r="201">
      <c r="A201" s="22" t="s">
        <v>394</v>
      </c>
      <c r="B201" s="3">
        <v>0.0</v>
      </c>
      <c r="C201" s="3">
        <v>466.0</v>
      </c>
      <c r="D201" s="3">
        <v>0.0</v>
      </c>
      <c r="E201" s="3">
        <v>0.0</v>
      </c>
      <c r="F201" s="45">
        <f t="shared" si="1"/>
        <v>466</v>
      </c>
    </row>
    <row r="202">
      <c r="A202" s="27" t="s">
        <v>390</v>
      </c>
      <c r="B202" s="3">
        <v>0.0</v>
      </c>
      <c r="C202" s="3">
        <v>466.0</v>
      </c>
      <c r="D202" s="3">
        <v>0.0</v>
      </c>
      <c r="E202" s="3">
        <v>0.0</v>
      </c>
      <c r="F202" s="45">
        <f t="shared" si="1"/>
        <v>466</v>
      </c>
    </row>
    <row r="203">
      <c r="A203" s="22" t="s">
        <v>230</v>
      </c>
      <c r="B203" s="3">
        <v>0.0</v>
      </c>
      <c r="C203" s="3">
        <v>466.0</v>
      </c>
      <c r="D203" s="3">
        <v>0.0</v>
      </c>
      <c r="E203" s="3">
        <v>0.0</v>
      </c>
      <c r="F203" s="45">
        <f t="shared" si="1"/>
        <v>466</v>
      </c>
    </row>
    <row r="204">
      <c r="A204" s="22" t="s">
        <v>410</v>
      </c>
      <c r="B204" s="3">
        <v>0.0</v>
      </c>
      <c r="C204" s="3">
        <v>468.0</v>
      </c>
      <c r="D204" s="3">
        <v>0.0</v>
      </c>
      <c r="E204" s="3">
        <v>2.0</v>
      </c>
      <c r="F204" s="45">
        <f t="shared" si="1"/>
        <v>466</v>
      </c>
    </row>
    <row r="205">
      <c r="A205" s="22" t="s">
        <v>394</v>
      </c>
      <c r="B205" s="3">
        <v>0.0</v>
      </c>
      <c r="C205" s="3">
        <v>466.0</v>
      </c>
      <c r="D205" s="3">
        <v>0.0</v>
      </c>
      <c r="E205" s="3">
        <v>0.0</v>
      </c>
      <c r="F205" s="45">
        <f t="shared" si="1"/>
        <v>466</v>
      </c>
    </row>
    <row r="206">
      <c r="A206" s="22" t="s">
        <v>695</v>
      </c>
      <c r="B206" s="3">
        <v>0.0</v>
      </c>
      <c r="C206" s="3">
        <v>467.0</v>
      </c>
      <c r="D206" s="3">
        <v>0.0</v>
      </c>
      <c r="E206" s="3">
        <v>0.0</v>
      </c>
      <c r="F206" s="45">
        <f t="shared" si="1"/>
        <v>467</v>
      </c>
    </row>
    <row r="207">
      <c r="A207" s="22" t="s">
        <v>546</v>
      </c>
      <c r="B207" s="3">
        <v>0.0</v>
      </c>
      <c r="C207" s="3">
        <v>467.0</v>
      </c>
      <c r="D207" s="3">
        <v>0.0</v>
      </c>
      <c r="E207" s="3">
        <v>0.0</v>
      </c>
      <c r="F207" s="45">
        <f t="shared" si="1"/>
        <v>467</v>
      </c>
    </row>
    <row r="208">
      <c r="A208" s="22" t="s">
        <v>560</v>
      </c>
      <c r="B208" s="3">
        <v>0.0</v>
      </c>
      <c r="C208" s="3">
        <v>467.0</v>
      </c>
      <c r="D208" s="3">
        <v>0.0</v>
      </c>
      <c r="E208" s="3">
        <v>0.0</v>
      </c>
      <c r="F208" s="45">
        <f t="shared" si="1"/>
        <v>467</v>
      </c>
    </row>
    <row r="209">
      <c r="A209" s="22" t="s">
        <v>292</v>
      </c>
      <c r="B209" s="3">
        <v>0.0</v>
      </c>
      <c r="C209" s="3">
        <v>467.0</v>
      </c>
      <c r="D209" s="3">
        <v>0.0</v>
      </c>
      <c r="E209" s="3">
        <v>0.0</v>
      </c>
      <c r="F209" s="45">
        <f t="shared" si="1"/>
        <v>467</v>
      </c>
    </row>
    <row r="210">
      <c r="A210" s="22" t="s">
        <v>208</v>
      </c>
      <c r="B210" s="3">
        <v>0.0</v>
      </c>
      <c r="C210" s="3">
        <v>467.0</v>
      </c>
      <c r="D210" s="3">
        <v>0.0</v>
      </c>
      <c r="E210" s="3">
        <v>0.0</v>
      </c>
      <c r="F210" s="45">
        <f t="shared" si="1"/>
        <v>467</v>
      </c>
    </row>
    <row r="211">
      <c r="A211" s="39" t="s">
        <v>634</v>
      </c>
      <c r="B211" s="3">
        <v>0.0</v>
      </c>
      <c r="C211" s="3">
        <v>469.0</v>
      </c>
      <c r="D211" s="3">
        <v>0.0</v>
      </c>
      <c r="E211" s="3">
        <v>2.0</v>
      </c>
      <c r="F211" s="45">
        <f t="shared" si="1"/>
        <v>467</v>
      </c>
    </row>
    <row r="212">
      <c r="A212" s="22" t="s">
        <v>176</v>
      </c>
      <c r="B212" s="3">
        <v>0.0</v>
      </c>
      <c r="C212" s="3">
        <v>468.0</v>
      </c>
      <c r="D212" s="3">
        <v>0.0</v>
      </c>
      <c r="E212" s="3">
        <v>0.0</v>
      </c>
      <c r="F212" s="45">
        <f t="shared" si="1"/>
        <v>468</v>
      </c>
    </row>
    <row r="213">
      <c r="A213" s="22" t="s">
        <v>648</v>
      </c>
      <c r="B213" s="3">
        <v>0.0</v>
      </c>
      <c r="C213" s="3">
        <v>468.0</v>
      </c>
      <c r="D213" s="3">
        <v>0.0</v>
      </c>
      <c r="E213" s="3">
        <v>0.0</v>
      </c>
      <c r="F213" s="45">
        <f t="shared" si="1"/>
        <v>468</v>
      </c>
    </row>
    <row r="214">
      <c r="A214" s="39" t="s">
        <v>639</v>
      </c>
      <c r="B214" s="3">
        <v>0.0</v>
      </c>
      <c r="C214" s="3">
        <v>468.0</v>
      </c>
      <c r="D214" s="3">
        <v>0.0</v>
      </c>
      <c r="E214" s="3">
        <v>0.0</v>
      </c>
      <c r="F214" s="45">
        <f t="shared" si="1"/>
        <v>468</v>
      </c>
    </row>
    <row r="215">
      <c r="A215" s="22" t="s">
        <v>558</v>
      </c>
      <c r="B215" s="3">
        <v>0.0</v>
      </c>
      <c r="C215" s="3">
        <v>468.0</v>
      </c>
      <c r="D215" s="3">
        <v>0.0</v>
      </c>
      <c r="E215" s="3">
        <v>0.0</v>
      </c>
      <c r="F215" s="45">
        <f t="shared" si="1"/>
        <v>468</v>
      </c>
    </row>
    <row r="216">
      <c r="A216" s="22" t="s">
        <v>162</v>
      </c>
      <c r="B216" s="3">
        <v>0.0</v>
      </c>
      <c r="C216" s="3">
        <v>468.0</v>
      </c>
      <c r="D216" s="3">
        <v>0.0</v>
      </c>
      <c r="E216" s="3">
        <v>0.0</v>
      </c>
      <c r="F216" s="45">
        <f t="shared" si="1"/>
        <v>468</v>
      </c>
    </row>
    <row r="217">
      <c r="A217" s="22" t="s">
        <v>294</v>
      </c>
      <c r="B217" s="3">
        <v>0.0</v>
      </c>
      <c r="C217" s="3">
        <v>470.0</v>
      </c>
      <c r="D217" s="3">
        <v>0.0</v>
      </c>
      <c r="E217" s="3">
        <v>2.0</v>
      </c>
      <c r="F217" s="45">
        <f t="shared" si="1"/>
        <v>468</v>
      </c>
    </row>
    <row r="218">
      <c r="A218" s="22" t="s">
        <v>795</v>
      </c>
      <c r="B218" s="3">
        <v>0.0</v>
      </c>
      <c r="C218" s="3">
        <v>470.0</v>
      </c>
      <c r="D218" s="3">
        <v>1.0</v>
      </c>
      <c r="E218" s="3">
        <v>1.0</v>
      </c>
      <c r="F218" s="45">
        <f t="shared" si="1"/>
        <v>468</v>
      </c>
    </row>
    <row r="219">
      <c r="A219" s="22" t="s">
        <v>803</v>
      </c>
      <c r="B219" s="3">
        <v>0.0</v>
      </c>
      <c r="C219" s="3">
        <v>470.0</v>
      </c>
      <c r="D219" s="3">
        <v>0.0</v>
      </c>
      <c r="E219" s="3">
        <v>1.0</v>
      </c>
      <c r="F219" s="45">
        <f t="shared" si="1"/>
        <v>469</v>
      </c>
    </row>
    <row r="220">
      <c r="A220" s="22" t="s">
        <v>418</v>
      </c>
      <c r="B220" s="3">
        <v>0.0</v>
      </c>
      <c r="C220" s="3">
        <v>470.0</v>
      </c>
      <c r="D220" s="3">
        <v>0.0</v>
      </c>
      <c r="E220" s="3">
        <v>1.0</v>
      </c>
      <c r="F220" s="45">
        <f t="shared" si="1"/>
        <v>469</v>
      </c>
    </row>
    <row r="221">
      <c r="A221" s="22" t="s">
        <v>204</v>
      </c>
      <c r="B221" s="3">
        <v>0.0</v>
      </c>
      <c r="C221" s="3">
        <v>469.0</v>
      </c>
      <c r="D221" s="3">
        <v>0.0</v>
      </c>
      <c r="E221" s="3">
        <v>0.0</v>
      </c>
      <c r="F221" s="45">
        <f t="shared" si="1"/>
        <v>469</v>
      </c>
    </row>
    <row r="222">
      <c r="A222" s="22" t="s">
        <v>258</v>
      </c>
      <c r="B222" s="3">
        <v>0.0</v>
      </c>
      <c r="C222" s="3">
        <v>469.0</v>
      </c>
      <c r="D222" s="3">
        <v>0.0</v>
      </c>
      <c r="E222" s="3">
        <v>0.0</v>
      </c>
      <c r="F222" s="45">
        <f t="shared" si="1"/>
        <v>469</v>
      </c>
    </row>
    <row r="223">
      <c r="A223" s="39" t="s">
        <v>637</v>
      </c>
      <c r="B223" s="3">
        <v>0.0</v>
      </c>
      <c r="C223" s="3">
        <v>469.0</v>
      </c>
      <c r="D223" s="3">
        <v>0.0</v>
      </c>
      <c r="E223" s="3">
        <v>0.0</v>
      </c>
      <c r="F223" s="45">
        <f t="shared" si="1"/>
        <v>469</v>
      </c>
    </row>
    <row r="224">
      <c r="A224" s="27" t="s">
        <v>392</v>
      </c>
      <c r="B224" s="3">
        <v>0.0</v>
      </c>
      <c r="C224" s="3">
        <v>469.0</v>
      </c>
      <c r="D224" s="3">
        <v>0.0</v>
      </c>
      <c r="E224" s="3">
        <v>0.0</v>
      </c>
      <c r="F224" s="45">
        <f t="shared" si="1"/>
        <v>469</v>
      </c>
    </row>
    <row r="225">
      <c r="A225" s="22" t="s">
        <v>210</v>
      </c>
      <c r="B225" s="3">
        <v>0.0</v>
      </c>
      <c r="C225" s="3">
        <v>469.0</v>
      </c>
      <c r="D225" s="3">
        <v>0.0</v>
      </c>
      <c r="E225" s="3">
        <v>0.0</v>
      </c>
      <c r="F225" s="45">
        <f t="shared" si="1"/>
        <v>469</v>
      </c>
    </row>
    <row r="226">
      <c r="A226" s="22" t="s">
        <v>723</v>
      </c>
      <c r="B226" s="3">
        <v>0.0</v>
      </c>
      <c r="C226" s="3">
        <v>469.0</v>
      </c>
      <c r="D226" s="3">
        <v>0.0</v>
      </c>
      <c r="E226" s="3">
        <v>0.0</v>
      </c>
      <c r="F226" s="45">
        <f t="shared" si="1"/>
        <v>469</v>
      </c>
    </row>
    <row r="227">
      <c r="A227" s="22" t="s">
        <v>727</v>
      </c>
      <c r="B227" s="3">
        <v>0.0</v>
      </c>
      <c r="C227" s="3">
        <v>470.0</v>
      </c>
      <c r="D227" s="3">
        <v>0.0</v>
      </c>
      <c r="E227" s="3">
        <v>1.0</v>
      </c>
      <c r="F227" s="45">
        <f t="shared" si="1"/>
        <v>469</v>
      </c>
    </row>
    <row r="228">
      <c r="A228" s="22" t="s">
        <v>226</v>
      </c>
      <c r="B228" s="3">
        <v>0.0</v>
      </c>
      <c r="C228" s="3">
        <v>469.0</v>
      </c>
      <c r="D228" s="3">
        <v>0.0</v>
      </c>
      <c r="E228" s="3">
        <v>0.0</v>
      </c>
      <c r="F228" s="45">
        <f t="shared" si="1"/>
        <v>469</v>
      </c>
    </row>
    <row r="229">
      <c r="A229" s="22" t="s">
        <v>188</v>
      </c>
      <c r="B229" s="3">
        <v>0.0</v>
      </c>
      <c r="C229" s="3">
        <v>469.0</v>
      </c>
      <c r="D229" s="3">
        <v>0.0</v>
      </c>
      <c r="E229" s="3">
        <v>0.0</v>
      </c>
      <c r="F229" s="45">
        <f t="shared" si="1"/>
        <v>469</v>
      </c>
    </row>
    <row r="230">
      <c r="A230" s="22" t="s">
        <v>252</v>
      </c>
      <c r="B230" s="3">
        <v>0.0</v>
      </c>
      <c r="C230" s="3">
        <v>470.0</v>
      </c>
      <c r="D230" s="3">
        <v>0.0</v>
      </c>
      <c r="E230" s="3">
        <v>0.0</v>
      </c>
      <c r="F230" s="45">
        <f t="shared" si="1"/>
        <v>470</v>
      </c>
    </row>
    <row r="231">
      <c r="A231" s="22" t="s">
        <v>264</v>
      </c>
      <c r="B231" s="3">
        <v>0.0</v>
      </c>
      <c r="C231" s="3">
        <v>470.0</v>
      </c>
      <c r="D231" s="3">
        <v>0.0</v>
      </c>
      <c r="E231" s="3">
        <v>0.0</v>
      </c>
      <c r="F231" s="45">
        <f t="shared" si="1"/>
        <v>470</v>
      </c>
    </row>
    <row r="232">
      <c r="A232" s="22" t="s">
        <v>242</v>
      </c>
      <c r="B232" s="3">
        <v>0.0</v>
      </c>
      <c r="C232" s="3">
        <v>470.0</v>
      </c>
      <c r="D232" s="3">
        <v>0.0</v>
      </c>
      <c r="E232" s="3">
        <v>0.0</v>
      </c>
      <c r="F232" s="45">
        <f t="shared" si="1"/>
        <v>470</v>
      </c>
    </row>
    <row r="233">
      <c r="A233" s="22" t="s">
        <v>544</v>
      </c>
      <c r="B233" s="3">
        <v>0.0</v>
      </c>
      <c r="C233" s="3">
        <v>470.0</v>
      </c>
      <c r="D233" s="3">
        <v>0.0</v>
      </c>
      <c r="E233" s="3">
        <v>0.0</v>
      </c>
      <c r="F233" s="45">
        <f t="shared" si="1"/>
        <v>470</v>
      </c>
    </row>
    <row r="234">
      <c r="A234" s="22" t="s">
        <v>496</v>
      </c>
      <c r="B234" s="3">
        <v>0.0</v>
      </c>
      <c r="C234" s="3">
        <v>471.0</v>
      </c>
      <c r="D234" s="3">
        <v>0.0</v>
      </c>
      <c r="E234" s="3">
        <v>1.0</v>
      </c>
      <c r="F234" s="45">
        <f t="shared" si="1"/>
        <v>470</v>
      </c>
    </row>
    <row r="235">
      <c r="A235" s="22" t="s">
        <v>737</v>
      </c>
      <c r="B235" s="3">
        <v>0.0</v>
      </c>
      <c r="C235" s="3">
        <v>471.0</v>
      </c>
      <c r="D235" s="3">
        <v>1.0</v>
      </c>
      <c r="E235" s="3">
        <v>0.0</v>
      </c>
      <c r="F235" s="45">
        <f t="shared" si="1"/>
        <v>470</v>
      </c>
    </row>
    <row r="236">
      <c r="A236" s="22" t="s">
        <v>498</v>
      </c>
      <c r="B236" s="3">
        <v>0.0</v>
      </c>
      <c r="C236" s="3">
        <v>471.0</v>
      </c>
      <c r="D236" s="3">
        <v>0.0</v>
      </c>
      <c r="E236" s="3">
        <v>1.0</v>
      </c>
      <c r="F236" s="45">
        <f t="shared" si="1"/>
        <v>470</v>
      </c>
    </row>
    <row r="237">
      <c r="A237" s="22" t="s">
        <v>522</v>
      </c>
      <c r="B237" s="3">
        <v>0.0</v>
      </c>
      <c r="C237" s="3">
        <v>470.0</v>
      </c>
      <c r="D237" s="3">
        <v>0.0</v>
      </c>
      <c r="E237" s="3">
        <v>0.0</v>
      </c>
      <c r="F237" s="45">
        <f t="shared" si="1"/>
        <v>470</v>
      </c>
    </row>
    <row r="238">
      <c r="A238" s="22" t="s">
        <v>170</v>
      </c>
      <c r="B238" s="3">
        <v>0.0</v>
      </c>
      <c r="C238" s="3">
        <v>471.0</v>
      </c>
      <c r="D238" s="3">
        <v>0.0</v>
      </c>
      <c r="E238" s="3">
        <v>0.0</v>
      </c>
      <c r="F238" s="45">
        <f t="shared" si="1"/>
        <v>471</v>
      </c>
    </row>
    <row r="239">
      <c r="A239" s="22" t="s">
        <v>502</v>
      </c>
      <c r="B239" s="3">
        <v>0.0</v>
      </c>
      <c r="C239" s="3">
        <v>471.0</v>
      </c>
      <c r="D239" s="3">
        <v>0.0</v>
      </c>
      <c r="E239" s="3">
        <v>0.0</v>
      </c>
      <c r="F239" s="45">
        <f t="shared" si="1"/>
        <v>471</v>
      </c>
    </row>
    <row r="240">
      <c r="A240" s="39" t="s">
        <v>628</v>
      </c>
      <c r="B240" s="3">
        <v>0.0</v>
      </c>
      <c r="C240" s="3">
        <v>471.0</v>
      </c>
      <c r="D240" s="3">
        <v>0.0</v>
      </c>
      <c r="E240" s="3">
        <v>0.0</v>
      </c>
      <c r="F240" s="45">
        <f t="shared" si="1"/>
        <v>471</v>
      </c>
    </row>
    <row r="241">
      <c r="A241" s="22" t="s">
        <v>719</v>
      </c>
      <c r="B241" s="3">
        <v>0.0</v>
      </c>
      <c r="C241" s="3">
        <v>472.0</v>
      </c>
      <c r="D241" s="3">
        <v>1.0</v>
      </c>
      <c r="E241" s="3">
        <v>0.0</v>
      </c>
      <c r="F241" s="45">
        <f t="shared" si="1"/>
        <v>471</v>
      </c>
    </row>
    <row r="242">
      <c r="A242" s="41" t="s">
        <v>617</v>
      </c>
      <c r="B242" s="3">
        <v>0.0</v>
      </c>
      <c r="C242" s="3">
        <v>471.0</v>
      </c>
      <c r="D242" s="3">
        <v>0.0</v>
      </c>
      <c r="E242" s="3">
        <v>0.0</v>
      </c>
      <c r="F242" s="45">
        <f t="shared" si="1"/>
        <v>471</v>
      </c>
    </row>
    <row r="243">
      <c r="A243" s="39" t="s">
        <v>623</v>
      </c>
      <c r="B243" s="3">
        <v>0.0</v>
      </c>
      <c r="C243" s="3">
        <v>471.0</v>
      </c>
      <c r="D243" s="3">
        <v>0.0</v>
      </c>
      <c r="E243" s="3">
        <v>0.0</v>
      </c>
      <c r="F243" s="45">
        <f t="shared" si="1"/>
        <v>471</v>
      </c>
    </row>
    <row r="244">
      <c r="A244" s="22" t="s">
        <v>310</v>
      </c>
      <c r="B244" s="3">
        <v>0.0</v>
      </c>
      <c r="C244" s="3">
        <v>471.0</v>
      </c>
      <c r="D244" s="3">
        <v>0.0</v>
      </c>
      <c r="E244" s="3">
        <v>0.0</v>
      </c>
      <c r="F244" s="45">
        <f t="shared" si="1"/>
        <v>471</v>
      </c>
    </row>
    <row r="245">
      <c r="A245" s="22" t="s">
        <v>288</v>
      </c>
      <c r="B245" s="3">
        <v>0.0</v>
      </c>
      <c r="C245" s="3">
        <v>472.0</v>
      </c>
      <c r="D245" s="3">
        <v>0.0</v>
      </c>
      <c r="E245" s="3">
        <v>0.0</v>
      </c>
      <c r="F245" s="45">
        <f t="shared" si="1"/>
        <v>472</v>
      </c>
    </row>
    <row r="246">
      <c r="A246" s="22" t="s">
        <v>212</v>
      </c>
      <c r="B246" s="3">
        <v>0.0</v>
      </c>
      <c r="C246" s="3">
        <v>472.0</v>
      </c>
      <c r="D246" s="3">
        <v>0.0</v>
      </c>
      <c r="E246" s="3">
        <v>0.0</v>
      </c>
      <c r="F246" s="45">
        <f t="shared" si="1"/>
        <v>472</v>
      </c>
    </row>
    <row r="247">
      <c r="A247" s="22" t="s">
        <v>232</v>
      </c>
      <c r="B247" s="3">
        <v>0.0</v>
      </c>
      <c r="C247" s="3">
        <v>472.0</v>
      </c>
      <c r="D247" s="3">
        <v>0.0</v>
      </c>
      <c r="E247" s="3">
        <v>0.0</v>
      </c>
      <c r="F247" s="45">
        <f t="shared" si="1"/>
        <v>472</v>
      </c>
    </row>
    <row r="248">
      <c r="A248" s="22" t="s">
        <v>412</v>
      </c>
      <c r="B248" s="3">
        <v>0.0</v>
      </c>
      <c r="C248" s="3">
        <v>472.0</v>
      </c>
      <c r="D248" s="3">
        <v>0.0</v>
      </c>
      <c r="E248" s="3">
        <v>0.0</v>
      </c>
      <c r="F248" s="45">
        <f t="shared" si="1"/>
        <v>472</v>
      </c>
    </row>
    <row r="249">
      <c r="A249" s="22" t="s">
        <v>472</v>
      </c>
      <c r="B249" s="3">
        <v>0.0</v>
      </c>
      <c r="C249" s="3">
        <v>472.0</v>
      </c>
      <c r="D249" s="3">
        <v>0.0</v>
      </c>
      <c r="E249" s="3">
        <v>0.0</v>
      </c>
      <c r="F249" s="45">
        <f t="shared" si="1"/>
        <v>472</v>
      </c>
    </row>
    <row r="250">
      <c r="A250" s="22" t="s">
        <v>721</v>
      </c>
      <c r="B250" s="3">
        <v>0.0</v>
      </c>
      <c r="C250" s="3">
        <v>473.0</v>
      </c>
      <c r="D250" s="3">
        <v>1.0</v>
      </c>
      <c r="E250" s="3">
        <v>0.0</v>
      </c>
      <c r="F250" s="45">
        <f t="shared" si="1"/>
        <v>472</v>
      </c>
    </row>
    <row r="251">
      <c r="A251" s="22" t="s">
        <v>308</v>
      </c>
      <c r="B251" s="3">
        <v>0.0</v>
      </c>
      <c r="C251" s="3">
        <v>472.0</v>
      </c>
      <c r="D251" s="3">
        <v>0.0</v>
      </c>
      <c r="E251" s="3">
        <v>0.0</v>
      </c>
      <c r="F251" s="45">
        <f t="shared" si="1"/>
        <v>472</v>
      </c>
    </row>
    <row r="252">
      <c r="A252" s="22" t="s">
        <v>717</v>
      </c>
      <c r="B252" s="3">
        <v>0.0</v>
      </c>
      <c r="C252" s="3">
        <v>472.0</v>
      </c>
      <c r="D252" s="3">
        <v>0.0</v>
      </c>
      <c r="E252" s="3">
        <v>0.0</v>
      </c>
      <c r="F252" s="45">
        <f t="shared" si="1"/>
        <v>472</v>
      </c>
    </row>
    <row r="253">
      <c r="A253" s="22" t="s">
        <v>306</v>
      </c>
      <c r="B253" s="3">
        <v>0.0</v>
      </c>
      <c r="C253" s="3">
        <v>474.0</v>
      </c>
      <c r="D253" s="3">
        <v>1.0</v>
      </c>
      <c r="E253" s="3">
        <v>1.0</v>
      </c>
      <c r="F253" s="45">
        <f t="shared" si="1"/>
        <v>472</v>
      </c>
    </row>
    <row r="254">
      <c r="A254" s="22" t="s">
        <v>642</v>
      </c>
      <c r="B254" s="3">
        <v>0.0</v>
      </c>
      <c r="C254" s="3">
        <v>472.0</v>
      </c>
      <c r="D254" s="3">
        <v>0.0</v>
      </c>
      <c r="E254" s="3">
        <v>0.0</v>
      </c>
      <c r="F254" s="45">
        <f t="shared" si="1"/>
        <v>472</v>
      </c>
    </row>
    <row r="255">
      <c r="A255" s="39" t="s">
        <v>625</v>
      </c>
      <c r="B255" s="3">
        <v>0.0</v>
      </c>
      <c r="C255" s="3">
        <v>473.0</v>
      </c>
      <c r="D255" s="3">
        <v>0.0</v>
      </c>
      <c r="E255" s="3">
        <v>1.0</v>
      </c>
      <c r="F255" s="45">
        <f t="shared" si="1"/>
        <v>472</v>
      </c>
    </row>
    <row r="256">
      <c r="A256" s="22" t="s">
        <v>220</v>
      </c>
      <c r="B256" s="3">
        <v>0.0</v>
      </c>
      <c r="C256" s="3">
        <v>473.0</v>
      </c>
      <c r="D256" s="3">
        <v>1.0</v>
      </c>
      <c r="E256" s="3">
        <v>0.0</v>
      </c>
      <c r="F256" s="45">
        <f t="shared" si="1"/>
        <v>472</v>
      </c>
    </row>
    <row r="257">
      <c r="A257" s="22" t="s">
        <v>118</v>
      </c>
      <c r="B257" s="3">
        <v>0.0</v>
      </c>
      <c r="C257" s="3">
        <v>474.0</v>
      </c>
      <c r="D257" s="3">
        <v>0.0</v>
      </c>
      <c r="E257" s="3">
        <v>1.0</v>
      </c>
      <c r="F257" s="45">
        <f t="shared" si="1"/>
        <v>473</v>
      </c>
    </row>
    <row r="258">
      <c r="A258" s="22" t="s">
        <v>240</v>
      </c>
      <c r="B258" s="3">
        <v>0.0</v>
      </c>
      <c r="C258" s="3">
        <v>473.0</v>
      </c>
      <c r="D258" s="3">
        <v>0.0</v>
      </c>
      <c r="E258" s="3">
        <v>0.0</v>
      </c>
      <c r="F258" s="45">
        <f t="shared" si="1"/>
        <v>473</v>
      </c>
    </row>
    <row r="259">
      <c r="A259" s="22" t="s">
        <v>108</v>
      </c>
      <c r="B259" s="3">
        <v>0.0</v>
      </c>
      <c r="C259" s="3">
        <v>473.0</v>
      </c>
      <c r="D259" s="3">
        <v>0.0</v>
      </c>
      <c r="E259" s="3">
        <v>0.0</v>
      </c>
      <c r="F259" s="45">
        <f t="shared" si="1"/>
        <v>473</v>
      </c>
    </row>
    <row r="260">
      <c r="A260" s="22" t="s">
        <v>110</v>
      </c>
      <c r="B260" s="3">
        <v>0.0</v>
      </c>
      <c r="C260" s="3">
        <v>473.0</v>
      </c>
      <c r="D260" s="3">
        <v>0.0</v>
      </c>
      <c r="E260" s="3">
        <v>0.0</v>
      </c>
      <c r="F260" s="45">
        <f t="shared" si="1"/>
        <v>473</v>
      </c>
    </row>
    <row r="261">
      <c r="A261" s="22" t="s">
        <v>552</v>
      </c>
      <c r="B261" s="3">
        <v>0.0</v>
      </c>
      <c r="C261" s="3">
        <v>473.0</v>
      </c>
      <c r="D261" s="3">
        <v>0.0</v>
      </c>
      <c r="E261" s="3">
        <v>0.0</v>
      </c>
      <c r="F261" s="45">
        <f t="shared" si="1"/>
        <v>473</v>
      </c>
    </row>
    <row r="262">
      <c r="A262" s="22" t="s">
        <v>739</v>
      </c>
      <c r="B262" s="3">
        <v>0.0</v>
      </c>
      <c r="C262" s="3">
        <v>473.0</v>
      </c>
      <c r="D262" s="3">
        <v>0.0</v>
      </c>
      <c r="E262" s="3">
        <v>0.0</v>
      </c>
      <c r="F262" s="45">
        <f t="shared" si="1"/>
        <v>473</v>
      </c>
    </row>
    <row r="263">
      <c r="A263" s="27" t="s">
        <v>378</v>
      </c>
      <c r="B263" s="3">
        <v>0.0</v>
      </c>
      <c r="C263" s="3">
        <v>473.0</v>
      </c>
      <c r="D263" s="3">
        <v>0.0</v>
      </c>
      <c r="E263" s="3">
        <v>0.0</v>
      </c>
      <c r="F263" s="45">
        <f t="shared" si="1"/>
        <v>473</v>
      </c>
    </row>
    <row r="264">
      <c r="A264" s="22" t="s">
        <v>338</v>
      </c>
      <c r="B264" s="3">
        <v>0.0</v>
      </c>
      <c r="C264" s="3">
        <v>474.0</v>
      </c>
      <c r="D264" s="3">
        <v>0.0</v>
      </c>
      <c r="E264" s="3">
        <v>0.0</v>
      </c>
      <c r="F264" s="45">
        <f t="shared" si="1"/>
        <v>474</v>
      </c>
    </row>
    <row r="265">
      <c r="A265" s="22" t="s">
        <v>236</v>
      </c>
      <c r="B265" s="3">
        <v>0.0</v>
      </c>
      <c r="C265" s="3">
        <v>474.0</v>
      </c>
      <c r="D265" s="3">
        <v>0.0</v>
      </c>
      <c r="E265" s="3">
        <v>0.0</v>
      </c>
      <c r="F265" s="45">
        <f t="shared" si="1"/>
        <v>474</v>
      </c>
    </row>
    <row r="266">
      <c r="A266" s="39" t="s">
        <v>632</v>
      </c>
      <c r="B266" s="3">
        <v>0.0</v>
      </c>
      <c r="C266" s="3">
        <v>474.0</v>
      </c>
      <c r="D266" s="3">
        <v>0.0</v>
      </c>
      <c r="E266" s="3">
        <v>0.0</v>
      </c>
      <c r="F266" s="45">
        <f t="shared" si="1"/>
        <v>474</v>
      </c>
    </row>
    <row r="267">
      <c r="A267" s="22" t="s">
        <v>202</v>
      </c>
      <c r="B267" s="3">
        <v>0.0</v>
      </c>
      <c r="C267" s="3">
        <v>474.0</v>
      </c>
      <c r="D267" s="3">
        <v>0.0</v>
      </c>
      <c r="E267" s="3">
        <v>0.0</v>
      </c>
      <c r="F267" s="45">
        <f t="shared" si="1"/>
        <v>474</v>
      </c>
    </row>
    <row r="268">
      <c r="A268" s="22" t="s">
        <v>725</v>
      </c>
      <c r="B268" s="3">
        <v>0.0</v>
      </c>
      <c r="C268" s="3">
        <v>474.0</v>
      </c>
      <c r="D268" s="3">
        <v>0.0</v>
      </c>
      <c r="E268" s="3">
        <v>0.0</v>
      </c>
      <c r="F268" s="45">
        <f t="shared" si="1"/>
        <v>474</v>
      </c>
    </row>
    <row r="269">
      <c r="A269" s="22" t="s">
        <v>500</v>
      </c>
      <c r="B269" s="3">
        <v>0.0</v>
      </c>
      <c r="C269" s="3">
        <v>474.0</v>
      </c>
      <c r="D269" s="3">
        <v>0.0</v>
      </c>
      <c r="E269" s="3">
        <v>0.0</v>
      </c>
      <c r="F269" s="45">
        <f t="shared" si="1"/>
        <v>474</v>
      </c>
    </row>
    <row r="270">
      <c r="A270" s="39" t="s">
        <v>627</v>
      </c>
      <c r="B270" s="3">
        <v>0.0</v>
      </c>
      <c r="C270" s="3">
        <v>474.0</v>
      </c>
      <c r="D270" s="3">
        <v>0.0</v>
      </c>
      <c r="E270" s="3">
        <v>0.0</v>
      </c>
      <c r="F270" s="45">
        <f t="shared" si="1"/>
        <v>474</v>
      </c>
    </row>
    <row r="271">
      <c r="A271" s="22" t="s">
        <v>112</v>
      </c>
      <c r="B271" s="3">
        <v>0.0</v>
      </c>
      <c r="C271" s="3">
        <v>474.0</v>
      </c>
      <c r="D271" s="3">
        <v>0.0</v>
      </c>
      <c r="E271" s="3">
        <v>0.0</v>
      </c>
      <c r="F271" s="45">
        <f t="shared" si="1"/>
        <v>474</v>
      </c>
    </row>
    <row r="272">
      <c r="A272" s="22" t="s">
        <v>540</v>
      </c>
      <c r="B272" s="3">
        <v>0.0</v>
      </c>
      <c r="C272" s="3">
        <v>474.0</v>
      </c>
      <c r="D272" s="3">
        <v>0.0</v>
      </c>
      <c r="E272" s="3">
        <v>0.0</v>
      </c>
      <c r="F272" s="45">
        <f t="shared" si="1"/>
        <v>474</v>
      </c>
    </row>
    <row r="273">
      <c r="A273" s="22" t="s">
        <v>644</v>
      </c>
      <c r="B273" s="3">
        <v>0.0</v>
      </c>
      <c r="C273" s="3">
        <v>474.0</v>
      </c>
      <c r="D273" s="3">
        <v>0.0</v>
      </c>
      <c r="E273" s="3">
        <v>0.0</v>
      </c>
      <c r="F273" s="45">
        <f t="shared" si="1"/>
        <v>474</v>
      </c>
    </row>
    <row r="274">
      <c r="A274" s="22" t="s">
        <v>166</v>
      </c>
      <c r="B274" s="3">
        <v>0.0</v>
      </c>
      <c r="C274" s="3">
        <v>476.0</v>
      </c>
      <c r="D274" s="3">
        <v>0.0</v>
      </c>
      <c r="E274" s="3">
        <v>2.0</v>
      </c>
      <c r="F274" s="45">
        <f t="shared" si="1"/>
        <v>474</v>
      </c>
    </row>
    <row r="275">
      <c r="A275" s="39" t="s">
        <v>621</v>
      </c>
      <c r="B275" s="3">
        <v>0.0</v>
      </c>
      <c r="C275" s="3">
        <v>474.0</v>
      </c>
      <c r="D275" s="3">
        <v>0.0</v>
      </c>
      <c r="E275" s="3">
        <v>0.0</v>
      </c>
      <c r="F275" s="45">
        <f t="shared" si="1"/>
        <v>474</v>
      </c>
    </row>
    <row r="276">
      <c r="A276" s="39" t="s">
        <v>635</v>
      </c>
      <c r="B276" s="3">
        <v>0.0</v>
      </c>
      <c r="C276" s="3">
        <v>474.0</v>
      </c>
      <c r="D276" s="3">
        <v>0.0</v>
      </c>
      <c r="E276" s="3">
        <v>0.0</v>
      </c>
      <c r="F276" s="45">
        <f t="shared" si="1"/>
        <v>474</v>
      </c>
    </row>
    <row r="277">
      <c r="A277" s="22" t="s">
        <v>516</v>
      </c>
      <c r="B277" s="3">
        <v>0.0</v>
      </c>
      <c r="C277" s="3">
        <v>474.0</v>
      </c>
      <c r="D277" s="3">
        <v>0.0</v>
      </c>
      <c r="E277" s="3">
        <v>0.0</v>
      </c>
      <c r="F277" s="45">
        <f t="shared" si="1"/>
        <v>474</v>
      </c>
    </row>
    <row r="278">
      <c r="A278" s="22" t="s">
        <v>96</v>
      </c>
      <c r="B278" s="3">
        <v>0.0</v>
      </c>
      <c r="C278" s="3">
        <v>481.0</v>
      </c>
      <c r="D278" s="3">
        <v>7.0</v>
      </c>
      <c r="E278" s="3">
        <v>0.0</v>
      </c>
      <c r="F278" s="45">
        <f t="shared" si="1"/>
        <v>474</v>
      </c>
    </row>
    <row r="279">
      <c r="A279" s="22" t="s">
        <v>318</v>
      </c>
      <c r="B279" s="3">
        <v>0.0</v>
      </c>
      <c r="C279" s="3">
        <v>475.0</v>
      </c>
      <c r="D279" s="3">
        <v>0.0</v>
      </c>
      <c r="E279" s="3">
        <v>0.0</v>
      </c>
      <c r="F279" s="45">
        <f t="shared" si="1"/>
        <v>475</v>
      </c>
    </row>
    <row r="280">
      <c r="A280" s="22" t="s">
        <v>554</v>
      </c>
      <c r="B280" s="3">
        <v>0.0</v>
      </c>
      <c r="C280" s="3">
        <v>475.0</v>
      </c>
      <c r="D280" s="3">
        <v>0.0</v>
      </c>
      <c r="E280" s="3">
        <v>0.0</v>
      </c>
      <c r="F280" s="45">
        <f t="shared" si="1"/>
        <v>475</v>
      </c>
    </row>
    <row r="281">
      <c r="A281" s="22" t="s">
        <v>729</v>
      </c>
      <c r="B281" s="3">
        <v>0.0</v>
      </c>
      <c r="C281" s="3">
        <v>475.0</v>
      </c>
      <c r="D281" s="3">
        <v>0.0</v>
      </c>
      <c r="E281" s="3">
        <v>0.0</v>
      </c>
      <c r="F281" s="45">
        <f t="shared" si="1"/>
        <v>475</v>
      </c>
    </row>
    <row r="282">
      <c r="A282" s="22" t="s">
        <v>749</v>
      </c>
      <c r="B282" s="3">
        <v>0.0</v>
      </c>
      <c r="C282" s="3">
        <v>476.0</v>
      </c>
      <c r="D282" s="3">
        <v>0.0</v>
      </c>
      <c r="E282" s="3">
        <v>1.0</v>
      </c>
      <c r="F282" s="45">
        <f t="shared" si="1"/>
        <v>475</v>
      </c>
    </row>
    <row r="283">
      <c r="A283" s="22" t="s">
        <v>550</v>
      </c>
      <c r="B283" s="3">
        <v>0.0</v>
      </c>
      <c r="C283" s="3">
        <v>475.0</v>
      </c>
      <c r="D283" s="3">
        <v>0.0</v>
      </c>
      <c r="E283" s="3">
        <v>0.0</v>
      </c>
      <c r="F283" s="45">
        <f t="shared" si="1"/>
        <v>475</v>
      </c>
    </row>
    <row r="284">
      <c r="A284" s="22" t="s">
        <v>200</v>
      </c>
      <c r="B284" s="3">
        <v>0.0</v>
      </c>
      <c r="C284" s="3">
        <v>475.0</v>
      </c>
      <c r="D284" s="3">
        <v>0.0</v>
      </c>
      <c r="E284" s="3">
        <v>0.0</v>
      </c>
      <c r="F284" s="45">
        <f t="shared" si="1"/>
        <v>475</v>
      </c>
    </row>
    <row r="285">
      <c r="A285" s="39" t="s">
        <v>626</v>
      </c>
      <c r="B285" s="3">
        <v>0.0</v>
      </c>
      <c r="C285" s="3">
        <v>475.0</v>
      </c>
      <c r="D285" s="3">
        <v>0.0</v>
      </c>
      <c r="E285" s="3">
        <v>0.0</v>
      </c>
      <c r="F285" s="45">
        <f t="shared" si="1"/>
        <v>475</v>
      </c>
    </row>
    <row r="286">
      <c r="A286" s="22" t="s">
        <v>747</v>
      </c>
      <c r="B286" s="3">
        <v>0.0</v>
      </c>
      <c r="C286" s="3">
        <v>475.0</v>
      </c>
      <c r="D286" s="3">
        <v>0.0</v>
      </c>
      <c r="E286" s="3">
        <v>0.0</v>
      </c>
      <c r="F286" s="45">
        <f t="shared" si="1"/>
        <v>475</v>
      </c>
    </row>
    <row r="287">
      <c r="A287" s="22" t="s">
        <v>278</v>
      </c>
      <c r="B287" s="3">
        <v>0.0</v>
      </c>
      <c r="C287" s="3">
        <v>475.0</v>
      </c>
      <c r="D287" s="3">
        <v>0.0</v>
      </c>
      <c r="E287" s="3">
        <v>0.0</v>
      </c>
      <c r="F287" s="45">
        <f t="shared" si="1"/>
        <v>475</v>
      </c>
    </row>
    <row r="288">
      <c r="A288" s="22" t="s">
        <v>512</v>
      </c>
      <c r="B288" s="3">
        <v>0.0</v>
      </c>
      <c r="C288" s="3">
        <v>475.0</v>
      </c>
      <c r="D288" s="3">
        <v>0.0</v>
      </c>
      <c r="E288" s="3">
        <v>0.0</v>
      </c>
      <c r="F288" s="45">
        <f t="shared" si="1"/>
        <v>475</v>
      </c>
    </row>
    <row r="289">
      <c r="A289" s="22" t="s">
        <v>74</v>
      </c>
      <c r="B289" s="3">
        <v>0.0</v>
      </c>
      <c r="C289" s="3">
        <v>475.0</v>
      </c>
      <c r="D289" s="3">
        <v>0.0</v>
      </c>
      <c r="E289" s="3">
        <v>0.0</v>
      </c>
      <c r="F289" s="45">
        <f t="shared" si="1"/>
        <v>475</v>
      </c>
    </row>
    <row r="290">
      <c r="A290" s="22" t="s">
        <v>508</v>
      </c>
      <c r="B290" s="3">
        <v>0.0</v>
      </c>
      <c r="C290" s="3">
        <v>475.0</v>
      </c>
      <c r="D290" s="3">
        <v>0.0</v>
      </c>
      <c r="E290" s="3">
        <v>0.0</v>
      </c>
      <c r="F290" s="45">
        <f t="shared" si="1"/>
        <v>475</v>
      </c>
    </row>
    <row r="291">
      <c r="A291" s="22" t="s">
        <v>152</v>
      </c>
      <c r="B291" s="3">
        <v>0.0</v>
      </c>
      <c r="C291" s="3">
        <v>475.0</v>
      </c>
      <c r="D291" s="3">
        <v>0.0</v>
      </c>
      <c r="E291" s="3">
        <v>0.0</v>
      </c>
      <c r="F291" s="45">
        <f t="shared" si="1"/>
        <v>475</v>
      </c>
    </row>
    <row r="292">
      <c r="A292" s="22" t="s">
        <v>808</v>
      </c>
      <c r="B292" s="3">
        <v>0.0</v>
      </c>
      <c r="C292" s="3">
        <v>476.0</v>
      </c>
      <c r="D292" s="3">
        <v>0.0</v>
      </c>
      <c r="E292" s="3">
        <v>0.0</v>
      </c>
      <c r="F292" s="45">
        <f t="shared" si="1"/>
        <v>476</v>
      </c>
    </row>
    <row r="293">
      <c r="A293" s="22" t="s">
        <v>596</v>
      </c>
      <c r="B293" s="3">
        <v>0.0</v>
      </c>
      <c r="C293" s="3">
        <v>476.0</v>
      </c>
      <c r="D293" s="3">
        <v>0.0</v>
      </c>
      <c r="E293" s="3">
        <v>0.0</v>
      </c>
      <c r="F293" s="45">
        <f t="shared" si="1"/>
        <v>476</v>
      </c>
    </row>
    <row r="294">
      <c r="A294" s="22" t="s">
        <v>228</v>
      </c>
      <c r="B294" s="3">
        <v>0.0</v>
      </c>
      <c r="C294" s="3">
        <v>477.0</v>
      </c>
      <c r="D294" s="3">
        <v>1.0</v>
      </c>
      <c r="E294" s="3">
        <v>0.0</v>
      </c>
      <c r="F294" s="45">
        <f t="shared" si="1"/>
        <v>476</v>
      </c>
    </row>
    <row r="295">
      <c r="A295" s="27" t="s">
        <v>388</v>
      </c>
      <c r="B295" s="3">
        <v>0.0</v>
      </c>
      <c r="C295" s="3">
        <v>476.0</v>
      </c>
      <c r="D295" s="3">
        <v>0.0</v>
      </c>
      <c r="E295" s="3">
        <v>0.0</v>
      </c>
      <c r="F295" s="45">
        <f t="shared" si="1"/>
        <v>476</v>
      </c>
    </row>
    <row r="296">
      <c r="A296" s="22" t="s">
        <v>174</v>
      </c>
      <c r="B296" s="3">
        <v>0.0</v>
      </c>
      <c r="C296" s="3">
        <v>476.0</v>
      </c>
      <c r="D296" s="3">
        <v>0.0</v>
      </c>
      <c r="E296" s="3">
        <v>0.0</v>
      </c>
      <c r="F296" s="45">
        <f t="shared" si="1"/>
        <v>476</v>
      </c>
    </row>
    <row r="297">
      <c r="A297" s="22" t="s">
        <v>520</v>
      </c>
      <c r="B297" s="3">
        <v>0.0</v>
      </c>
      <c r="C297" s="3">
        <v>476.0</v>
      </c>
      <c r="D297" s="3">
        <v>0.0</v>
      </c>
      <c r="E297" s="3">
        <v>0.0</v>
      </c>
      <c r="F297" s="45">
        <f t="shared" si="1"/>
        <v>476</v>
      </c>
    </row>
    <row r="298">
      <c r="A298" s="22" t="s">
        <v>542</v>
      </c>
      <c r="B298" s="3">
        <v>0.0</v>
      </c>
      <c r="C298" s="3">
        <v>476.0</v>
      </c>
      <c r="D298" s="3">
        <v>0.0</v>
      </c>
      <c r="E298" s="3">
        <v>0.0</v>
      </c>
      <c r="F298" s="45">
        <f t="shared" si="1"/>
        <v>476</v>
      </c>
    </row>
    <row r="299">
      <c r="A299" s="22" t="s">
        <v>182</v>
      </c>
      <c r="B299" s="3">
        <v>0.0</v>
      </c>
      <c r="C299" s="3">
        <v>476.0</v>
      </c>
      <c r="D299" s="3">
        <v>0.0</v>
      </c>
      <c r="E299" s="3">
        <v>0.0</v>
      </c>
      <c r="F299" s="45">
        <f t="shared" si="1"/>
        <v>476</v>
      </c>
    </row>
    <row r="300">
      <c r="A300" s="22" t="s">
        <v>348</v>
      </c>
      <c r="B300" s="3">
        <v>0.0</v>
      </c>
      <c r="C300" s="3">
        <v>477.0</v>
      </c>
      <c r="D300" s="3">
        <v>0.0</v>
      </c>
      <c r="E300" s="3">
        <v>1.0</v>
      </c>
      <c r="F300" s="45">
        <f t="shared" si="1"/>
        <v>476</v>
      </c>
    </row>
    <row r="301">
      <c r="A301" s="42" t="s">
        <v>618</v>
      </c>
      <c r="B301" s="3">
        <v>0.0</v>
      </c>
      <c r="C301" s="3">
        <v>476.0</v>
      </c>
      <c r="D301" s="3">
        <v>0.0</v>
      </c>
      <c r="E301" s="3">
        <v>0.0</v>
      </c>
      <c r="F301" s="45">
        <f t="shared" si="1"/>
        <v>476</v>
      </c>
    </row>
    <row r="302">
      <c r="A302" s="22" t="s">
        <v>272</v>
      </c>
      <c r="B302" s="3">
        <v>0.0</v>
      </c>
      <c r="C302" s="3">
        <v>476.0</v>
      </c>
      <c r="D302" s="3">
        <v>0.0</v>
      </c>
      <c r="E302" s="3">
        <v>0.0</v>
      </c>
      <c r="F302" s="45">
        <f t="shared" si="1"/>
        <v>476</v>
      </c>
    </row>
    <row r="303">
      <c r="A303" s="22" t="s">
        <v>114</v>
      </c>
      <c r="B303" s="3">
        <v>0.0</v>
      </c>
      <c r="C303" s="3">
        <v>476.0</v>
      </c>
      <c r="D303" s="3">
        <v>0.0</v>
      </c>
      <c r="E303" s="3">
        <v>0.0</v>
      </c>
      <c r="F303" s="45">
        <f t="shared" si="1"/>
        <v>476</v>
      </c>
    </row>
    <row r="304">
      <c r="A304" s="22" t="s">
        <v>88</v>
      </c>
      <c r="B304" s="3">
        <v>0.0</v>
      </c>
      <c r="C304" s="3">
        <v>483.0</v>
      </c>
      <c r="D304" s="3">
        <v>5.0</v>
      </c>
      <c r="E304" s="3">
        <v>1.0</v>
      </c>
      <c r="F304" s="45">
        <f t="shared" si="1"/>
        <v>477</v>
      </c>
    </row>
    <row r="305">
      <c r="A305" s="22" t="s">
        <v>104</v>
      </c>
      <c r="B305" s="3">
        <v>0.0</v>
      </c>
      <c r="C305" s="3">
        <v>477.0</v>
      </c>
      <c r="D305" s="3">
        <v>0.0</v>
      </c>
      <c r="E305" s="3">
        <v>0.0</v>
      </c>
      <c r="F305" s="45">
        <f t="shared" si="1"/>
        <v>477</v>
      </c>
    </row>
    <row r="306">
      <c r="A306" s="22" t="s">
        <v>462</v>
      </c>
      <c r="B306" s="3">
        <v>0.0</v>
      </c>
      <c r="C306" s="3">
        <v>479.0</v>
      </c>
      <c r="D306" s="3">
        <v>0.0</v>
      </c>
      <c r="E306" s="3">
        <v>2.0</v>
      </c>
      <c r="F306" s="45">
        <f t="shared" si="1"/>
        <v>477</v>
      </c>
    </row>
    <row r="307">
      <c r="A307" s="22" t="s">
        <v>646</v>
      </c>
      <c r="B307" s="3">
        <v>0.0</v>
      </c>
      <c r="C307" s="3">
        <v>477.0</v>
      </c>
      <c r="D307" s="3">
        <v>0.0</v>
      </c>
      <c r="E307" s="3">
        <v>0.0</v>
      </c>
      <c r="F307" s="45">
        <f t="shared" si="1"/>
        <v>477</v>
      </c>
    </row>
    <row r="308">
      <c r="A308" s="22" t="s">
        <v>801</v>
      </c>
      <c r="B308" s="3">
        <v>0.0</v>
      </c>
      <c r="C308" s="3">
        <v>477.0</v>
      </c>
      <c r="D308" s="3">
        <v>0.0</v>
      </c>
      <c r="E308" s="3">
        <v>0.0</v>
      </c>
      <c r="F308" s="45">
        <f t="shared" si="1"/>
        <v>477</v>
      </c>
    </row>
    <row r="309">
      <c r="A309" s="39" t="s">
        <v>624</v>
      </c>
      <c r="B309" s="3">
        <v>0.0</v>
      </c>
      <c r="C309" s="3">
        <v>477.0</v>
      </c>
      <c r="D309" s="3">
        <v>0.0</v>
      </c>
      <c r="E309" s="3">
        <v>0.0</v>
      </c>
      <c r="F309" s="45">
        <f t="shared" si="1"/>
        <v>477</v>
      </c>
    </row>
    <row r="310">
      <c r="A310" s="22" t="s">
        <v>190</v>
      </c>
      <c r="B310" s="3">
        <v>0.0</v>
      </c>
      <c r="C310" s="3">
        <v>477.0</v>
      </c>
      <c r="D310" s="3">
        <v>0.0</v>
      </c>
      <c r="E310" s="3">
        <v>0.0</v>
      </c>
      <c r="F310" s="45">
        <f t="shared" si="1"/>
        <v>477</v>
      </c>
    </row>
    <row r="311">
      <c r="A311" s="22" t="s">
        <v>192</v>
      </c>
      <c r="B311" s="3">
        <v>0.0</v>
      </c>
      <c r="C311" s="3">
        <v>477.0</v>
      </c>
      <c r="D311" s="3">
        <v>0.0</v>
      </c>
      <c r="E311" s="3">
        <v>0.0</v>
      </c>
      <c r="F311" s="45">
        <f t="shared" si="1"/>
        <v>477</v>
      </c>
    </row>
    <row r="312">
      <c r="A312" s="22" t="s">
        <v>536</v>
      </c>
      <c r="B312" s="3">
        <v>0.0</v>
      </c>
      <c r="C312" s="3">
        <v>479.0</v>
      </c>
      <c r="D312" s="3">
        <v>1.0</v>
      </c>
      <c r="E312" s="3">
        <v>1.0</v>
      </c>
      <c r="F312" s="45">
        <f t="shared" si="1"/>
        <v>477</v>
      </c>
    </row>
    <row r="313">
      <c r="A313" s="22" t="s">
        <v>741</v>
      </c>
      <c r="B313" s="3">
        <v>0.0</v>
      </c>
      <c r="C313" s="3">
        <v>478.0</v>
      </c>
      <c r="D313" s="3">
        <v>0.0</v>
      </c>
      <c r="E313" s="3">
        <v>1.0</v>
      </c>
      <c r="F313" s="45">
        <f t="shared" si="1"/>
        <v>477</v>
      </c>
    </row>
    <row r="314">
      <c r="A314" s="22" t="s">
        <v>530</v>
      </c>
      <c r="B314" s="3">
        <v>0.0</v>
      </c>
      <c r="C314" s="3">
        <v>477.0</v>
      </c>
      <c r="D314" s="3">
        <v>0.0</v>
      </c>
      <c r="E314" s="3">
        <v>0.0</v>
      </c>
      <c r="F314" s="45">
        <f t="shared" si="1"/>
        <v>477</v>
      </c>
    </row>
    <row r="315">
      <c r="A315" s="22" t="s">
        <v>184</v>
      </c>
      <c r="B315" s="3">
        <v>0.0</v>
      </c>
      <c r="C315" s="3">
        <v>478.0</v>
      </c>
      <c r="D315" s="3">
        <v>0.0</v>
      </c>
      <c r="E315" s="3">
        <v>0.0</v>
      </c>
      <c r="F315" s="45">
        <f t="shared" si="1"/>
        <v>478</v>
      </c>
    </row>
    <row r="316">
      <c r="A316" s="22" t="s">
        <v>334</v>
      </c>
      <c r="B316" s="3">
        <v>0.0</v>
      </c>
      <c r="C316" s="3">
        <v>478.0</v>
      </c>
      <c r="D316" s="3">
        <v>0.0</v>
      </c>
      <c r="E316" s="3">
        <v>0.0</v>
      </c>
      <c r="F316" s="45">
        <f t="shared" si="1"/>
        <v>478</v>
      </c>
    </row>
    <row r="317">
      <c r="A317" s="22" t="s">
        <v>350</v>
      </c>
      <c r="B317" s="3">
        <v>0.0</v>
      </c>
      <c r="C317" s="3">
        <v>478.0</v>
      </c>
      <c r="D317" s="3">
        <v>0.0</v>
      </c>
      <c r="E317" s="3">
        <v>0.0</v>
      </c>
      <c r="F317" s="45">
        <f t="shared" si="1"/>
        <v>478</v>
      </c>
    </row>
    <row r="318">
      <c r="A318" s="22" t="s">
        <v>168</v>
      </c>
      <c r="B318" s="3">
        <v>0.0</v>
      </c>
      <c r="C318" s="3">
        <v>478.0</v>
      </c>
      <c r="D318" s="3">
        <v>0.0</v>
      </c>
      <c r="E318" s="3">
        <v>0.0</v>
      </c>
      <c r="F318" s="45">
        <f t="shared" si="1"/>
        <v>478</v>
      </c>
    </row>
    <row r="319">
      <c r="A319" s="39" t="s">
        <v>622</v>
      </c>
      <c r="B319" s="3">
        <v>0.0</v>
      </c>
      <c r="C319" s="3">
        <v>478.0</v>
      </c>
      <c r="D319" s="3">
        <v>0.0</v>
      </c>
      <c r="E319" s="3">
        <v>0.0</v>
      </c>
      <c r="F319" s="45">
        <f t="shared" si="1"/>
        <v>478</v>
      </c>
    </row>
    <row r="320">
      <c r="A320" s="22" t="s">
        <v>286</v>
      </c>
      <c r="B320" s="3">
        <v>0.0</v>
      </c>
      <c r="C320" s="3">
        <v>478.0</v>
      </c>
      <c r="D320" s="3">
        <v>0.0</v>
      </c>
      <c r="E320" s="3">
        <v>0.0</v>
      </c>
      <c r="F320" s="45">
        <f t="shared" si="1"/>
        <v>478</v>
      </c>
    </row>
    <row r="321">
      <c r="A321" s="22" t="s">
        <v>150</v>
      </c>
      <c r="B321" s="3">
        <v>0.0</v>
      </c>
      <c r="C321" s="3">
        <v>478.0</v>
      </c>
      <c r="D321" s="3">
        <v>0.0</v>
      </c>
      <c r="E321" s="3">
        <v>0.0</v>
      </c>
      <c r="F321" s="45">
        <f t="shared" si="1"/>
        <v>478</v>
      </c>
    </row>
    <row r="322">
      <c r="A322" s="22" t="s">
        <v>198</v>
      </c>
      <c r="B322" s="3">
        <v>0.0</v>
      </c>
      <c r="C322" s="3">
        <v>478.0</v>
      </c>
      <c r="D322" s="3">
        <v>0.0</v>
      </c>
      <c r="E322" s="3">
        <v>0.0</v>
      </c>
      <c r="F322" s="45">
        <f t="shared" si="1"/>
        <v>478</v>
      </c>
    </row>
    <row r="323">
      <c r="A323" s="22" t="s">
        <v>148</v>
      </c>
      <c r="B323" s="3">
        <v>0.0</v>
      </c>
      <c r="C323" s="3">
        <v>478.0</v>
      </c>
      <c r="D323" s="3">
        <v>0.0</v>
      </c>
      <c r="E323" s="3">
        <v>0.0</v>
      </c>
      <c r="F323" s="45">
        <f t="shared" si="1"/>
        <v>478</v>
      </c>
    </row>
    <row r="324">
      <c r="A324" s="22" t="s">
        <v>487</v>
      </c>
      <c r="B324" s="3">
        <v>0.0</v>
      </c>
      <c r="C324" s="3">
        <v>478.0</v>
      </c>
      <c r="D324" s="3">
        <v>0.0</v>
      </c>
      <c r="E324" s="3">
        <v>0.0</v>
      </c>
      <c r="F324" s="45">
        <f t="shared" si="1"/>
        <v>478</v>
      </c>
    </row>
    <row r="325">
      <c r="A325" s="22" t="s">
        <v>222</v>
      </c>
      <c r="B325" s="3">
        <v>0.0</v>
      </c>
      <c r="C325" s="3">
        <v>479.0</v>
      </c>
      <c r="D325" s="3">
        <v>0.0</v>
      </c>
      <c r="E325" s="3">
        <v>0.0</v>
      </c>
      <c r="F325" s="45">
        <f t="shared" si="1"/>
        <v>479</v>
      </c>
    </row>
    <row r="326">
      <c r="A326" s="39" t="s">
        <v>636</v>
      </c>
      <c r="B326" s="3">
        <v>0.0</v>
      </c>
      <c r="C326" s="3">
        <v>479.0</v>
      </c>
      <c r="D326" s="3">
        <v>0.0</v>
      </c>
      <c r="E326" s="3">
        <v>0.0</v>
      </c>
      <c r="F326" s="45">
        <f t="shared" si="1"/>
        <v>479</v>
      </c>
    </row>
    <row r="327">
      <c r="A327" s="22" t="s">
        <v>528</v>
      </c>
      <c r="B327" s="3">
        <v>0.0</v>
      </c>
      <c r="C327" s="3">
        <v>479.0</v>
      </c>
      <c r="D327" s="3">
        <v>0.0</v>
      </c>
      <c r="E327" s="3">
        <v>0.0</v>
      </c>
      <c r="F327" s="45">
        <f t="shared" si="1"/>
        <v>479</v>
      </c>
    </row>
    <row r="328">
      <c r="A328" s="22" t="s">
        <v>799</v>
      </c>
      <c r="B328" s="3">
        <v>0.0</v>
      </c>
      <c r="C328" s="3">
        <v>479.0</v>
      </c>
      <c r="D328" s="3">
        <v>0.0</v>
      </c>
      <c r="E328" s="3">
        <v>0.0</v>
      </c>
      <c r="F328" s="45">
        <f t="shared" si="1"/>
        <v>479</v>
      </c>
    </row>
    <row r="329">
      <c r="A329" s="27" t="s">
        <v>380</v>
      </c>
      <c r="B329" s="3">
        <v>0.0</v>
      </c>
      <c r="C329" s="3">
        <v>479.0</v>
      </c>
      <c r="D329" s="3">
        <v>0.0</v>
      </c>
      <c r="E329" s="3">
        <v>0.0</v>
      </c>
      <c r="F329" s="45">
        <f t="shared" si="1"/>
        <v>479</v>
      </c>
    </row>
    <row r="330">
      <c r="A330" s="22" t="s">
        <v>194</v>
      </c>
      <c r="B330" s="3">
        <v>0.0</v>
      </c>
      <c r="C330" s="3">
        <v>479.0</v>
      </c>
      <c r="D330" s="3">
        <v>0.0</v>
      </c>
      <c r="E330" s="3">
        <v>0.0</v>
      </c>
      <c r="F330" s="45">
        <f t="shared" si="1"/>
        <v>479</v>
      </c>
    </row>
    <row r="331">
      <c r="A331" s="27" t="s">
        <v>382</v>
      </c>
      <c r="B331" s="3">
        <v>0.0</v>
      </c>
      <c r="C331" s="3">
        <v>479.0</v>
      </c>
      <c r="D331" s="3">
        <v>0.0</v>
      </c>
      <c r="E331" s="3">
        <v>0.0</v>
      </c>
      <c r="F331" s="45">
        <f t="shared" si="1"/>
        <v>479</v>
      </c>
    </row>
    <row r="332">
      <c r="A332" s="22" t="s">
        <v>140</v>
      </c>
      <c r="B332" s="3">
        <v>0.0</v>
      </c>
      <c r="C332" s="3">
        <v>479.0</v>
      </c>
      <c r="D332" s="3">
        <v>0.0</v>
      </c>
      <c r="E332" s="3">
        <v>0.0</v>
      </c>
      <c r="F332" s="45">
        <f t="shared" si="1"/>
        <v>479</v>
      </c>
    </row>
    <row r="333">
      <c r="A333" s="22" t="s">
        <v>300</v>
      </c>
      <c r="B333" s="3">
        <v>0.0</v>
      </c>
      <c r="C333" s="3">
        <v>480.0</v>
      </c>
      <c r="D333" s="3">
        <v>1.0</v>
      </c>
      <c r="E333" s="3">
        <v>0.0</v>
      </c>
      <c r="F333" s="45">
        <f t="shared" si="1"/>
        <v>479</v>
      </c>
    </row>
    <row r="334">
      <c r="A334" s="39" t="s">
        <v>619</v>
      </c>
      <c r="B334" s="3">
        <v>0.0</v>
      </c>
      <c r="C334" s="3">
        <v>479.0</v>
      </c>
      <c r="D334" s="3">
        <v>0.0</v>
      </c>
      <c r="E334" s="3">
        <v>0.0</v>
      </c>
      <c r="F334" s="45">
        <f t="shared" si="1"/>
        <v>479</v>
      </c>
    </row>
    <row r="335">
      <c r="A335" s="22" t="s">
        <v>374</v>
      </c>
      <c r="B335" s="3">
        <v>0.0</v>
      </c>
      <c r="C335" s="3">
        <v>479.0</v>
      </c>
      <c r="D335" s="3">
        <v>0.0</v>
      </c>
      <c r="E335" s="3">
        <v>0.0</v>
      </c>
      <c r="F335" s="45">
        <f t="shared" si="1"/>
        <v>479</v>
      </c>
    </row>
    <row r="336">
      <c r="A336" s="39" t="s">
        <v>630</v>
      </c>
      <c r="B336" s="3">
        <v>0.0</v>
      </c>
      <c r="C336" s="3">
        <v>479.0</v>
      </c>
      <c r="D336" s="3">
        <v>0.0</v>
      </c>
      <c r="E336" s="3">
        <v>0.0</v>
      </c>
      <c r="F336" s="45">
        <f t="shared" si="1"/>
        <v>479</v>
      </c>
    </row>
    <row r="337">
      <c r="A337" s="27" t="s">
        <v>384</v>
      </c>
      <c r="B337" s="3">
        <v>0.0</v>
      </c>
      <c r="C337" s="3">
        <v>480.0</v>
      </c>
      <c r="D337" s="3">
        <v>0.0</v>
      </c>
      <c r="E337" s="3">
        <v>0.0</v>
      </c>
      <c r="F337" s="45">
        <f t="shared" si="1"/>
        <v>480</v>
      </c>
    </row>
    <row r="338">
      <c r="A338" s="22" t="s">
        <v>280</v>
      </c>
      <c r="B338" s="3">
        <v>0.0</v>
      </c>
      <c r="C338" s="3">
        <v>480.0</v>
      </c>
      <c r="D338" s="3">
        <v>0.0</v>
      </c>
      <c r="E338" s="3">
        <v>0.0</v>
      </c>
      <c r="F338" s="45">
        <f t="shared" si="1"/>
        <v>480</v>
      </c>
    </row>
    <row r="339">
      <c r="A339" s="22" t="s">
        <v>489</v>
      </c>
      <c r="B339" s="3">
        <v>0.0</v>
      </c>
      <c r="C339" s="3">
        <v>480.0</v>
      </c>
      <c r="D339" s="3">
        <v>0.0</v>
      </c>
      <c r="E339" s="3">
        <v>0.0</v>
      </c>
      <c r="F339" s="45">
        <f t="shared" si="1"/>
        <v>480</v>
      </c>
    </row>
    <row r="340">
      <c r="A340" s="22" t="s">
        <v>164</v>
      </c>
      <c r="B340" s="3">
        <v>0.0</v>
      </c>
      <c r="C340" s="3">
        <v>481.0</v>
      </c>
      <c r="D340" s="3">
        <v>1.0</v>
      </c>
      <c r="E340" s="3">
        <v>0.0</v>
      </c>
      <c r="F340" s="45">
        <f t="shared" si="1"/>
        <v>480</v>
      </c>
    </row>
    <row r="341">
      <c r="A341" s="22" t="s">
        <v>514</v>
      </c>
      <c r="B341" s="3">
        <v>0.0</v>
      </c>
      <c r="C341" s="3">
        <v>480.0</v>
      </c>
      <c r="D341" s="3">
        <v>0.0</v>
      </c>
      <c r="E341" s="3">
        <v>0.0</v>
      </c>
      <c r="F341" s="45">
        <f t="shared" si="1"/>
        <v>480</v>
      </c>
    </row>
    <row r="342">
      <c r="A342" s="22" t="s">
        <v>196</v>
      </c>
      <c r="B342" s="3">
        <v>0.0</v>
      </c>
      <c r="C342" s="3">
        <v>480.0</v>
      </c>
      <c r="D342" s="3">
        <v>0.0</v>
      </c>
      <c r="E342" s="3">
        <v>0.0</v>
      </c>
      <c r="F342" s="45">
        <f t="shared" si="1"/>
        <v>480</v>
      </c>
    </row>
    <row r="343">
      <c r="A343" s="22" t="s">
        <v>332</v>
      </c>
      <c r="B343" s="3">
        <v>0.0</v>
      </c>
      <c r="C343" s="3">
        <v>480.0</v>
      </c>
      <c r="D343" s="3">
        <v>0.0</v>
      </c>
      <c r="E343" s="3">
        <v>0.0</v>
      </c>
      <c r="F343" s="45">
        <f t="shared" si="1"/>
        <v>480</v>
      </c>
    </row>
    <row r="344">
      <c r="A344" s="22" t="s">
        <v>797</v>
      </c>
      <c r="B344" s="3">
        <v>0.0</v>
      </c>
      <c r="C344" s="3">
        <v>480.0</v>
      </c>
      <c r="D344" s="3">
        <v>0.0</v>
      </c>
      <c r="E344" s="3">
        <v>0.0</v>
      </c>
      <c r="F344" s="45">
        <f t="shared" si="1"/>
        <v>480</v>
      </c>
    </row>
    <row r="345">
      <c r="A345" s="22" t="s">
        <v>122</v>
      </c>
      <c r="B345" s="3">
        <v>0.0</v>
      </c>
      <c r="C345" s="3">
        <v>480.0</v>
      </c>
      <c r="D345" s="3">
        <v>0.0</v>
      </c>
      <c r="E345" s="3">
        <v>0.0</v>
      </c>
      <c r="F345" s="45">
        <f t="shared" si="1"/>
        <v>480</v>
      </c>
    </row>
    <row r="346">
      <c r="A346" s="22" t="s">
        <v>296</v>
      </c>
      <c r="B346" s="3">
        <v>0.0</v>
      </c>
      <c r="C346" s="3">
        <v>480.0</v>
      </c>
      <c r="D346" s="3">
        <v>0.0</v>
      </c>
      <c r="E346" s="3">
        <v>0.0</v>
      </c>
      <c r="F346" s="45">
        <f t="shared" si="1"/>
        <v>480</v>
      </c>
    </row>
    <row r="347">
      <c r="A347" s="16" t="s">
        <v>42</v>
      </c>
      <c r="B347" s="17">
        <v>0.0</v>
      </c>
      <c r="C347" s="17">
        <v>483.0</v>
      </c>
      <c r="D347" s="17">
        <v>1.0</v>
      </c>
      <c r="E347" s="17">
        <v>1.0</v>
      </c>
      <c r="F347" s="45">
        <f t="shared" si="1"/>
        <v>481</v>
      </c>
    </row>
    <row r="348">
      <c r="A348" s="22" t="s">
        <v>460</v>
      </c>
      <c r="B348" s="3">
        <v>0.0</v>
      </c>
      <c r="C348" s="3">
        <v>481.0</v>
      </c>
      <c r="D348" s="3">
        <v>0.0</v>
      </c>
      <c r="E348" s="3">
        <v>0.0</v>
      </c>
      <c r="F348" s="45">
        <f t="shared" si="1"/>
        <v>481</v>
      </c>
    </row>
    <row r="349">
      <c r="A349" s="22" t="s">
        <v>755</v>
      </c>
      <c r="B349" s="3">
        <v>0.0</v>
      </c>
      <c r="C349" s="3">
        <v>482.0</v>
      </c>
      <c r="D349" s="3">
        <v>0.0</v>
      </c>
      <c r="E349" s="3">
        <v>1.0</v>
      </c>
      <c r="F349" s="45">
        <f t="shared" si="1"/>
        <v>481</v>
      </c>
    </row>
    <row r="350">
      <c r="A350" s="22" t="s">
        <v>538</v>
      </c>
      <c r="B350" s="3">
        <v>0.0</v>
      </c>
      <c r="C350" s="3">
        <v>481.0</v>
      </c>
      <c r="D350" s="3">
        <v>0.0</v>
      </c>
      <c r="E350" s="3">
        <v>0.0</v>
      </c>
      <c r="F350" s="45">
        <f t="shared" si="1"/>
        <v>481</v>
      </c>
    </row>
    <row r="351">
      <c r="A351" s="22" t="s">
        <v>270</v>
      </c>
      <c r="B351" s="3">
        <v>0.0</v>
      </c>
      <c r="C351" s="3">
        <v>481.0</v>
      </c>
      <c r="D351" s="3">
        <v>0.0</v>
      </c>
      <c r="E351" s="3">
        <v>0.0</v>
      </c>
      <c r="F351" s="45">
        <f t="shared" si="1"/>
        <v>481</v>
      </c>
    </row>
    <row r="352">
      <c r="A352" s="22" t="s">
        <v>518</v>
      </c>
      <c r="B352" s="3">
        <v>0.0</v>
      </c>
      <c r="C352" s="3">
        <v>481.0</v>
      </c>
      <c r="D352" s="3">
        <v>0.0</v>
      </c>
      <c r="E352" s="3">
        <v>0.0</v>
      </c>
      <c r="F352" s="45">
        <f t="shared" si="1"/>
        <v>481</v>
      </c>
    </row>
    <row r="353">
      <c r="A353" s="22" t="s">
        <v>456</v>
      </c>
      <c r="B353" s="3">
        <v>0.0</v>
      </c>
      <c r="C353" s="3">
        <v>481.0</v>
      </c>
      <c r="D353" s="3">
        <v>0.0</v>
      </c>
      <c r="E353" s="3">
        <v>0.0</v>
      </c>
      <c r="F353" s="45">
        <f t="shared" si="1"/>
        <v>481</v>
      </c>
    </row>
    <row r="354">
      <c r="A354" s="22" t="s">
        <v>813</v>
      </c>
      <c r="B354" s="3">
        <v>0.0</v>
      </c>
      <c r="C354" s="3">
        <v>481.0</v>
      </c>
      <c r="D354" s="3">
        <v>0.0</v>
      </c>
      <c r="E354" s="3">
        <v>0.0</v>
      </c>
      <c r="F354" s="45">
        <f t="shared" si="1"/>
        <v>481</v>
      </c>
    </row>
    <row r="355">
      <c r="A355" s="22" t="s">
        <v>324</v>
      </c>
      <c r="B355" s="3">
        <v>0.0</v>
      </c>
      <c r="C355" s="3">
        <v>481.0</v>
      </c>
      <c r="D355" s="3">
        <v>0.0</v>
      </c>
      <c r="E355" s="3">
        <v>0.0</v>
      </c>
      <c r="F355" s="45">
        <f t="shared" si="1"/>
        <v>481</v>
      </c>
    </row>
    <row r="356">
      <c r="A356" s="22" t="s">
        <v>477</v>
      </c>
      <c r="B356" s="3">
        <v>0.0</v>
      </c>
      <c r="C356" s="3">
        <v>481.0</v>
      </c>
      <c r="D356" s="3">
        <v>0.0</v>
      </c>
      <c r="E356" s="3">
        <v>0.0</v>
      </c>
      <c r="F356" s="45">
        <f t="shared" si="1"/>
        <v>481</v>
      </c>
    </row>
    <row r="357">
      <c r="A357" s="22" t="s">
        <v>68</v>
      </c>
      <c r="B357" s="3">
        <v>0.0</v>
      </c>
      <c r="C357" s="3">
        <v>481.0</v>
      </c>
      <c r="D357" s="3">
        <v>0.0</v>
      </c>
      <c r="E357" s="3">
        <v>0.0</v>
      </c>
      <c r="F357" s="45">
        <f t="shared" si="1"/>
        <v>481</v>
      </c>
    </row>
    <row r="358">
      <c r="A358" s="22" t="s">
        <v>156</v>
      </c>
      <c r="B358" s="3">
        <v>0.0</v>
      </c>
      <c r="C358" s="3">
        <v>483.0</v>
      </c>
      <c r="D358" s="3">
        <v>1.0</v>
      </c>
      <c r="E358" s="3">
        <v>1.0</v>
      </c>
      <c r="F358" s="45">
        <f t="shared" si="1"/>
        <v>481</v>
      </c>
    </row>
    <row r="359">
      <c r="A359" s="22" t="s">
        <v>481</v>
      </c>
      <c r="B359" s="3">
        <v>0.0</v>
      </c>
      <c r="C359" s="3">
        <v>481.0</v>
      </c>
      <c r="D359" s="3">
        <v>0.0</v>
      </c>
      <c r="E359" s="3">
        <v>0.0</v>
      </c>
      <c r="F359" s="45">
        <f t="shared" si="1"/>
        <v>481</v>
      </c>
    </row>
    <row r="360">
      <c r="A360" s="22" t="s">
        <v>82</v>
      </c>
      <c r="B360" s="3">
        <v>0.0</v>
      </c>
      <c r="C360" s="3">
        <v>481.0</v>
      </c>
      <c r="D360" s="3">
        <v>0.0</v>
      </c>
      <c r="E360" s="3">
        <v>0.0</v>
      </c>
      <c r="F360" s="45">
        <f t="shared" si="1"/>
        <v>481</v>
      </c>
    </row>
    <row r="361">
      <c r="A361" s="22" t="s">
        <v>274</v>
      </c>
      <c r="B361" s="3">
        <v>0.0</v>
      </c>
      <c r="C361" s="3">
        <v>481.0</v>
      </c>
      <c r="D361" s="3">
        <v>0.0</v>
      </c>
      <c r="E361" s="3">
        <v>0.0</v>
      </c>
      <c r="F361" s="45">
        <f t="shared" si="1"/>
        <v>481</v>
      </c>
    </row>
    <row r="362">
      <c r="A362" s="22" t="s">
        <v>142</v>
      </c>
      <c r="B362" s="3">
        <v>0.0</v>
      </c>
      <c r="C362" s="3">
        <v>482.0</v>
      </c>
      <c r="D362" s="3">
        <v>0.0</v>
      </c>
      <c r="E362" s="3">
        <v>0.0</v>
      </c>
      <c r="F362" s="45">
        <f t="shared" si="1"/>
        <v>482</v>
      </c>
    </row>
    <row r="363">
      <c r="A363" s="22" t="s">
        <v>743</v>
      </c>
      <c r="B363" s="3">
        <v>0.0</v>
      </c>
      <c r="C363" s="3">
        <v>482.0</v>
      </c>
      <c r="D363" s="3">
        <v>0.0</v>
      </c>
      <c r="E363" s="3">
        <v>0.0</v>
      </c>
      <c r="F363" s="45">
        <f t="shared" si="1"/>
        <v>482</v>
      </c>
    </row>
    <row r="364">
      <c r="A364" s="22" t="s">
        <v>434</v>
      </c>
      <c r="B364" s="3">
        <v>0.0</v>
      </c>
      <c r="C364" s="3">
        <v>483.0</v>
      </c>
      <c r="D364" s="3">
        <v>0.0</v>
      </c>
      <c r="E364" s="3">
        <v>1.0</v>
      </c>
      <c r="F364" s="45">
        <f t="shared" si="1"/>
        <v>482</v>
      </c>
    </row>
    <row r="365">
      <c r="A365" s="22" t="s">
        <v>302</v>
      </c>
      <c r="B365" s="3">
        <v>0.0</v>
      </c>
      <c r="C365" s="3">
        <v>482.0</v>
      </c>
      <c r="D365" s="3">
        <v>0.0</v>
      </c>
      <c r="E365" s="3">
        <v>0.0</v>
      </c>
      <c r="F365" s="45">
        <f t="shared" si="1"/>
        <v>482</v>
      </c>
    </row>
    <row r="366">
      <c r="A366" s="22" t="s">
        <v>116</v>
      </c>
      <c r="B366" s="3">
        <v>0.0</v>
      </c>
      <c r="C366" s="3">
        <v>482.0</v>
      </c>
      <c r="D366" s="3">
        <v>0.0</v>
      </c>
      <c r="E366" s="3">
        <v>0.0</v>
      </c>
      <c r="F366" s="45">
        <f t="shared" si="1"/>
        <v>482</v>
      </c>
    </row>
    <row r="367">
      <c r="A367" s="39" t="s">
        <v>620</v>
      </c>
      <c r="B367" s="3">
        <v>0.0</v>
      </c>
      <c r="C367" s="3">
        <v>482.0</v>
      </c>
      <c r="D367" s="3">
        <v>0.0</v>
      </c>
      <c r="E367" s="3">
        <v>0.0</v>
      </c>
      <c r="F367" s="45">
        <f t="shared" si="1"/>
        <v>482</v>
      </c>
    </row>
    <row r="368">
      <c r="A368" s="22" t="s">
        <v>180</v>
      </c>
      <c r="B368" s="3">
        <v>0.0</v>
      </c>
      <c r="C368" s="3">
        <v>483.0</v>
      </c>
      <c r="D368" s="3">
        <v>0.0</v>
      </c>
      <c r="E368" s="3">
        <v>1.0</v>
      </c>
      <c r="F368" s="45">
        <f t="shared" si="1"/>
        <v>482</v>
      </c>
    </row>
    <row r="369">
      <c r="A369" s="22" t="s">
        <v>526</v>
      </c>
      <c r="B369" s="3">
        <v>0.0</v>
      </c>
      <c r="C369" s="3">
        <v>482.0</v>
      </c>
      <c r="D369" s="3">
        <v>0.0</v>
      </c>
      <c r="E369" s="3">
        <v>0.0</v>
      </c>
      <c r="F369" s="45">
        <f t="shared" si="1"/>
        <v>482</v>
      </c>
    </row>
    <row r="370">
      <c r="A370" s="22" t="s">
        <v>124</v>
      </c>
      <c r="B370" s="3">
        <v>0.0</v>
      </c>
      <c r="C370" s="3">
        <v>482.0</v>
      </c>
      <c r="D370" s="3">
        <v>0.0</v>
      </c>
      <c r="E370" s="3">
        <v>0.0</v>
      </c>
      <c r="F370" s="45">
        <f t="shared" si="1"/>
        <v>482</v>
      </c>
    </row>
    <row r="371">
      <c r="A371" s="22" t="s">
        <v>326</v>
      </c>
      <c r="B371" s="3">
        <v>0.0</v>
      </c>
      <c r="C371" s="3">
        <v>482.0</v>
      </c>
      <c r="D371" s="3">
        <v>0.0</v>
      </c>
      <c r="E371" s="3">
        <v>0.0</v>
      </c>
      <c r="F371" s="45">
        <f t="shared" si="1"/>
        <v>482</v>
      </c>
    </row>
    <row r="372">
      <c r="A372" s="22" t="s">
        <v>404</v>
      </c>
      <c r="B372" s="3">
        <v>0.0</v>
      </c>
      <c r="C372" s="3">
        <v>483.0</v>
      </c>
      <c r="D372" s="3">
        <v>0.0</v>
      </c>
      <c r="E372" s="3">
        <v>0.0</v>
      </c>
      <c r="F372" s="45">
        <f t="shared" si="1"/>
        <v>483</v>
      </c>
    </row>
    <row r="373">
      <c r="A373" s="22" t="s">
        <v>128</v>
      </c>
      <c r="B373" s="3">
        <v>0.0</v>
      </c>
      <c r="C373" s="3">
        <v>483.0</v>
      </c>
      <c r="D373" s="3">
        <v>0.0</v>
      </c>
      <c r="E373" s="3">
        <v>0.0</v>
      </c>
      <c r="F373" s="45">
        <f t="shared" si="1"/>
        <v>483</v>
      </c>
    </row>
    <row r="374">
      <c r="A374" s="22" t="s">
        <v>160</v>
      </c>
      <c r="B374" s="3">
        <v>0.0</v>
      </c>
      <c r="C374" s="3">
        <v>483.0</v>
      </c>
      <c r="D374" s="3">
        <v>0.0</v>
      </c>
      <c r="E374" s="3">
        <v>0.0</v>
      </c>
      <c r="F374" s="45">
        <f t="shared" si="1"/>
        <v>483</v>
      </c>
    </row>
    <row r="375">
      <c r="A375" s="22" t="s">
        <v>72</v>
      </c>
      <c r="B375" s="3">
        <v>0.0</v>
      </c>
      <c r="C375" s="3">
        <v>483.0</v>
      </c>
      <c r="D375" s="3">
        <v>0.0</v>
      </c>
      <c r="E375" s="3">
        <v>0.0</v>
      </c>
      <c r="F375" s="45">
        <f t="shared" si="1"/>
        <v>483</v>
      </c>
    </row>
    <row r="376">
      <c r="A376" s="22" t="s">
        <v>479</v>
      </c>
      <c r="B376" s="3">
        <v>0.0</v>
      </c>
      <c r="C376" s="3">
        <v>483.0</v>
      </c>
      <c r="D376" s="3">
        <v>0.0</v>
      </c>
      <c r="E376" s="3">
        <v>0.0</v>
      </c>
      <c r="F376" s="45">
        <f t="shared" si="1"/>
        <v>483</v>
      </c>
    </row>
    <row r="377">
      <c r="A377" s="22" t="s">
        <v>76</v>
      </c>
      <c r="B377" s="3">
        <v>0.0</v>
      </c>
      <c r="C377" s="3">
        <v>483.0</v>
      </c>
      <c r="D377" s="3">
        <v>0.0</v>
      </c>
      <c r="E377" s="3">
        <v>0.0</v>
      </c>
      <c r="F377" s="45">
        <f t="shared" si="1"/>
        <v>483</v>
      </c>
    </row>
    <row r="378">
      <c r="A378" s="22" t="s">
        <v>510</v>
      </c>
      <c r="B378" s="3">
        <v>0.0</v>
      </c>
      <c r="C378" s="3">
        <v>484.0</v>
      </c>
      <c r="D378" s="3">
        <v>0.0</v>
      </c>
      <c r="E378" s="3">
        <v>0.0</v>
      </c>
      <c r="F378" s="45">
        <f t="shared" si="1"/>
        <v>484</v>
      </c>
    </row>
    <row r="379">
      <c r="A379" s="22" t="s">
        <v>138</v>
      </c>
      <c r="B379" s="3">
        <v>0.0</v>
      </c>
      <c r="C379" s="3">
        <v>485.0</v>
      </c>
      <c r="D379" s="3">
        <v>0.0</v>
      </c>
      <c r="E379" s="3">
        <v>1.0</v>
      </c>
      <c r="F379" s="45">
        <f t="shared" si="1"/>
        <v>484</v>
      </c>
    </row>
    <row r="380">
      <c r="A380" s="22" t="s">
        <v>70</v>
      </c>
      <c r="B380" s="3">
        <v>0.0</v>
      </c>
      <c r="C380" s="3">
        <v>485.0</v>
      </c>
      <c r="D380" s="3">
        <v>0.0</v>
      </c>
      <c r="E380" s="3">
        <v>1.0</v>
      </c>
      <c r="F380" s="45">
        <f t="shared" si="1"/>
        <v>484</v>
      </c>
    </row>
    <row r="381">
      <c r="A381" s="22" t="s">
        <v>126</v>
      </c>
      <c r="B381" s="3">
        <v>0.0</v>
      </c>
      <c r="C381" s="3">
        <v>484.0</v>
      </c>
      <c r="D381" s="3">
        <v>0.0</v>
      </c>
      <c r="E381" s="3">
        <v>0.0</v>
      </c>
      <c r="F381" s="45">
        <f t="shared" si="1"/>
        <v>484</v>
      </c>
    </row>
    <row r="382">
      <c r="A382" s="22" t="s">
        <v>158</v>
      </c>
      <c r="B382" s="3">
        <v>0.0</v>
      </c>
      <c r="C382" s="3">
        <v>484.0</v>
      </c>
      <c r="D382" s="3">
        <v>0.0</v>
      </c>
      <c r="E382" s="3">
        <v>0.0</v>
      </c>
      <c r="F382" s="45">
        <f t="shared" si="1"/>
        <v>484</v>
      </c>
    </row>
    <row r="383">
      <c r="A383" s="22" t="s">
        <v>136</v>
      </c>
      <c r="B383" s="3">
        <v>0.0</v>
      </c>
      <c r="C383" s="3">
        <v>484.0</v>
      </c>
      <c r="D383" s="3">
        <v>0.0</v>
      </c>
      <c r="E383" s="3">
        <v>0.0</v>
      </c>
      <c r="F383" s="45">
        <f t="shared" si="1"/>
        <v>484</v>
      </c>
    </row>
    <row r="384">
      <c r="A384" s="22" t="s">
        <v>396</v>
      </c>
      <c r="B384" s="3">
        <v>0.0</v>
      </c>
      <c r="C384" s="3">
        <v>484.0</v>
      </c>
      <c r="D384" s="3">
        <v>0.0</v>
      </c>
      <c r="E384" s="3">
        <v>0.0</v>
      </c>
      <c r="F384" s="45">
        <f t="shared" si="1"/>
        <v>484</v>
      </c>
    </row>
    <row r="385">
      <c r="A385" s="22" t="s">
        <v>344</v>
      </c>
      <c r="B385" s="3">
        <v>0.0</v>
      </c>
      <c r="C385" s="3">
        <v>485.0</v>
      </c>
      <c r="D385" s="3">
        <v>0.0</v>
      </c>
      <c r="E385" s="3">
        <v>0.0</v>
      </c>
      <c r="F385" s="45">
        <f t="shared" si="1"/>
        <v>485</v>
      </c>
    </row>
    <row r="386">
      <c r="A386" s="22" t="s">
        <v>94</v>
      </c>
      <c r="B386" s="3">
        <v>0.0</v>
      </c>
      <c r="C386" s="3">
        <v>486.0</v>
      </c>
      <c r="D386" s="3">
        <v>0.0</v>
      </c>
      <c r="E386" s="3">
        <v>1.0</v>
      </c>
      <c r="F386" s="45">
        <f t="shared" si="1"/>
        <v>485</v>
      </c>
    </row>
    <row r="387">
      <c r="A387" s="22" t="s">
        <v>485</v>
      </c>
      <c r="B387" s="3">
        <v>0.0</v>
      </c>
      <c r="C387" s="3">
        <v>485.0</v>
      </c>
      <c r="D387" s="3">
        <v>0.0</v>
      </c>
      <c r="E387" s="3">
        <v>0.0</v>
      </c>
      <c r="F387" s="45">
        <f t="shared" si="1"/>
        <v>485</v>
      </c>
    </row>
    <row r="388">
      <c r="A388" s="22" t="s">
        <v>298</v>
      </c>
      <c r="B388" s="3">
        <v>0.0</v>
      </c>
      <c r="C388" s="3">
        <v>485.0</v>
      </c>
      <c r="D388" s="3">
        <v>0.0</v>
      </c>
      <c r="E388" s="3">
        <v>0.0</v>
      </c>
      <c r="F388" s="45">
        <f t="shared" si="1"/>
        <v>485</v>
      </c>
    </row>
    <row r="389">
      <c r="A389" s="22" t="s">
        <v>432</v>
      </c>
      <c r="B389" s="3">
        <v>0.0</v>
      </c>
      <c r="C389" s="3">
        <v>485.0</v>
      </c>
      <c r="D389" s="3">
        <v>0.0</v>
      </c>
      <c r="E389" s="3">
        <v>0.0</v>
      </c>
      <c r="F389" s="45">
        <f t="shared" si="1"/>
        <v>485</v>
      </c>
    </row>
    <row r="390">
      <c r="A390" s="22" t="s">
        <v>524</v>
      </c>
      <c r="B390" s="3">
        <v>0.0</v>
      </c>
      <c r="C390" s="3">
        <v>485.0</v>
      </c>
      <c r="D390" s="3">
        <v>0.0</v>
      </c>
      <c r="E390" s="3">
        <v>0.0</v>
      </c>
      <c r="F390" s="45">
        <f t="shared" si="1"/>
        <v>485</v>
      </c>
    </row>
    <row r="391">
      <c r="A391" s="22" t="s">
        <v>483</v>
      </c>
      <c r="B391" s="3">
        <v>0.0</v>
      </c>
      <c r="C391" s="3">
        <v>486.0</v>
      </c>
      <c r="D391" s="3">
        <v>1.0</v>
      </c>
      <c r="E391" s="3">
        <v>0.0</v>
      </c>
      <c r="F391" s="45">
        <f t="shared" si="1"/>
        <v>485</v>
      </c>
    </row>
    <row r="392">
      <c r="A392" s="22" t="s">
        <v>466</v>
      </c>
      <c r="B392" s="3">
        <v>0.0</v>
      </c>
      <c r="C392" s="3">
        <v>486.0</v>
      </c>
      <c r="D392" s="3">
        <v>0.0</v>
      </c>
      <c r="E392" s="3">
        <v>1.0</v>
      </c>
      <c r="F392" s="45">
        <f t="shared" si="1"/>
        <v>485</v>
      </c>
    </row>
    <row r="393">
      <c r="A393" s="27" t="s">
        <v>398</v>
      </c>
      <c r="B393" s="3">
        <v>0.0</v>
      </c>
      <c r="C393" s="3">
        <v>485.0</v>
      </c>
      <c r="D393" s="3">
        <v>0.0</v>
      </c>
      <c r="E393" s="3">
        <v>0.0</v>
      </c>
      <c r="F393" s="45">
        <f t="shared" si="1"/>
        <v>485</v>
      </c>
    </row>
    <row r="394">
      <c r="A394" s="22" t="s">
        <v>314</v>
      </c>
      <c r="B394" s="3">
        <v>0.0</v>
      </c>
      <c r="C394" s="3">
        <v>486.0</v>
      </c>
      <c r="D394" s="3">
        <v>0.0</v>
      </c>
      <c r="E394" s="3">
        <v>0.0</v>
      </c>
      <c r="F394" s="45">
        <f t="shared" si="1"/>
        <v>486</v>
      </c>
    </row>
    <row r="395">
      <c r="A395" s="22" t="s">
        <v>376</v>
      </c>
      <c r="B395" s="3">
        <v>0.0</v>
      </c>
      <c r="C395" s="3">
        <v>486.0</v>
      </c>
      <c r="D395" s="3">
        <v>0.0</v>
      </c>
      <c r="E395" s="3">
        <v>0.0</v>
      </c>
      <c r="F395" s="45">
        <f t="shared" si="1"/>
        <v>486</v>
      </c>
    </row>
    <row r="396">
      <c r="A396" s="22" t="s">
        <v>276</v>
      </c>
      <c r="B396" s="3">
        <v>0.0</v>
      </c>
      <c r="C396" s="3">
        <v>486.0</v>
      </c>
      <c r="D396" s="3">
        <v>0.0</v>
      </c>
      <c r="E396" s="3">
        <v>0.0</v>
      </c>
      <c r="F396" s="45">
        <f t="shared" si="1"/>
        <v>486</v>
      </c>
    </row>
    <row r="397">
      <c r="A397" s="22" t="s">
        <v>78</v>
      </c>
      <c r="B397" s="3">
        <v>0.0</v>
      </c>
      <c r="C397" s="3">
        <v>486.0</v>
      </c>
      <c r="D397" s="3">
        <v>0.0</v>
      </c>
      <c r="E397" s="3">
        <v>0.0</v>
      </c>
      <c r="F397" s="45">
        <f t="shared" si="1"/>
        <v>486</v>
      </c>
    </row>
    <row r="398">
      <c r="A398" s="22" t="s">
        <v>84</v>
      </c>
      <c r="B398" s="3">
        <v>0.0</v>
      </c>
      <c r="C398" s="3">
        <v>486.0</v>
      </c>
      <c r="D398" s="3">
        <v>0.0</v>
      </c>
      <c r="E398" s="3">
        <v>0.0</v>
      </c>
      <c r="F398" s="45">
        <f t="shared" si="1"/>
        <v>486</v>
      </c>
    </row>
    <row r="399">
      <c r="A399" s="22" t="s">
        <v>534</v>
      </c>
      <c r="B399" s="3">
        <v>0.0</v>
      </c>
      <c r="C399" s="3">
        <v>487.0</v>
      </c>
      <c r="D399" s="3">
        <v>0.0</v>
      </c>
      <c r="E399" s="3">
        <v>0.0</v>
      </c>
      <c r="F399" s="45">
        <f t="shared" si="1"/>
        <v>487</v>
      </c>
    </row>
    <row r="400">
      <c r="A400" s="22" t="s">
        <v>80</v>
      </c>
      <c r="B400" s="3">
        <v>0.0</v>
      </c>
      <c r="C400" s="3">
        <v>487.0</v>
      </c>
      <c r="D400" s="3">
        <v>0.0</v>
      </c>
      <c r="E400" s="3">
        <v>0.0</v>
      </c>
      <c r="F400" s="45">
        <f t="shared" si="1"/>
        <v>487</v>
      </c>
    </row>
    <row r="401">
      <c r="A401" s="22" t="s">
        <v>312</v>
      </c>
      <c r="B401" s="3">
        <v>0.0</v>
      </c>
      <c r="C401" s="3">
        <v>487.0</v>
      </c>
      <c r="D401" s="3">
        <v>0.0</v>
      </c>
      <c r="E401" s="3">
        <v>0.0</v>
      </c>
      <c r="F401" s="45">
        <f t="shared" si="1"/>
        <v>487</v>
      </c>
    </row>
    <row r="402">
      <c r="A402" s="22" t="s">
        <v>532</v>
      </c>
      <c r="B402" s="3">
        <v>0.0</v>
      </c>
      <c r="C402" s="3">
        <v>487.0</v>
      </c>
      <c r="D402" s="3">
        <v>0.0</v>
      </c>
      <c r="E402" s="3">
        <v>0.0</v>
      </c>
      <c r="F402" s="45">
        <f t="shared" si="1"/>
        <v>487</v>
      </c>
    </row>
    <row r="403">
      <c r="A403" s="22" t="s">
        <v>468</v>
      </c>
      <c r="B403" s="3">
        <v>0.0</v>
      </c>
      <c r="C403" s="3">
        <v>487.0</v>
      </c>
      <c r="D403" s="3">
        <v>0.0</v>
      </c>
      <c r="E403" s="3">
        <v>0.0</v>
      </c>
      <c r="F403" s="45">
        <f t="shared" si="1"/>
        <v>487</v>
      </c>
    </row>
    <row r="404">
      <c r="A404" s="39" t="s">
        <v>631</v>
      </c>
      <c r="B404" s="3">
        <v>0.0</v>
      </c>
      <c r="C404" s="3">
        <v>488.0</v>
      </c>
      <c r="D404" s="3">
        <v>0.0</v>
      </c>
      <c r="E404" s="3">
        <v>0.0</v>
      </c>
      <c r="F404" s="45">
        <f t="shared" si="1"/>
        <v>488</v>
      </c>
    </row>
    <row r="405">
      <c r="A405" s="22" t="s">
        <v>330</v>
      </c>
      <c r="B405" s="3">
        <v>0.0</v>
      </c>
      <c r="C405" s="3">
        <v>488.0</v>
      </c>
      <c r="D405" s="3">
        <v>0.0</v>
      </c>
      <c r="E405" s="3">
        <v>0.0</v>
      </c>
      <c r="F405" s="45">
        <f t="shared" si="1"/>
        <v>488</v>
      </c>
    </row>
    <row r="406">
      <c r="A406" s="22" t="s">
        <v>154</v>
      </c>
      <c r="B406" s="3">
        <v>0.0</v>
      </c>
      <c r="C406" s="3">
        <v>488.0</v>
      </c>
      <c r="D406" s="3">
        <v>0.0</v>
      </c>
      <c r="E406" s="3">
        <v>0.0</v>
      </c>
      <c r="F406" s="45">
        <f t="shared" si="1"/>
        <v>488</v>
      </c>
    </row>
    <row r="407">
      <c r="A407" s="22" t="s">
        <v>342</v>
      </c>
      <c r="B407" s="3">
        <v>0.0</v>
      </c>
      <c r="C407" s="3">
        <v>488.0</v>
      </c>
      <c r="D407" s="3">
        <v>0.0</v>
      </c>
      <c r="E407" s="3">
        <v>0.0</v>
      </c>
      <c r="F407" s="45">
        <f t="shared" si="1"/>
        <v>488</v>
      </c>
    </row>
    <row r="408">
      <c r="A408" s="22" t="s">
        <v>328</v>
      </c>
      <c r="B408" s="3">
        <v>0.0</v>
      </c>
      <c r="C408" s="3">
        <v>488.0</v>
      </c>
      <c r="D408" s="3">
        <v>0.0</v>
      </c>
      <c r="E408" s="3">
        <v>0.0</v>
      </c>
      <c r="F408" s="45">
        <f t="shared" si="1"/>
        <v>488</v>
      </c>
    </row>
    <row r="409">
      <c r="A409" s="22" t="s">
        <v>400</v>
      </c>
      <c r="B409" s="3">
        <v>0.0</v>
      </c>
      <c r="C409" s="3">
        <v>488.0</v>
      </c>
      <c r="D409" s="3">
        <v>0.0</v>
      </c>
      <c r="E409" s="3">
        <v>0.0</v>
      </c>
      <c r="F409" s="45">
        <f t="shared" si="1"/>
        <v>488</v>
      </c>
    </row>
    <row r="410">
      <c r="A410" s="27" t="s">
        <v>470</v>
      </c>
      <c r="B410" s="3">
        <v>0.0</v>
      </c>
      <c r="C410" s="3">
        <v>489.0</v>
      </c>
      <c r="D410" s="3">
        <v>0.0</v>
      </c>
      <c r="E410" s="3">
        <v>0.0</v>
      </c>
      <c r="F410" s="45">
        <f t="shared" si="1"/>
        <v>489</v>
      </c>
    </row>
    <row r="411">
      <c r="A411" s="22" t="s">
        <v>372</v>
      </c>
      <c r="B411" s="3">
        <v>0.0</v>
      </c>
      <c r="C411" s="3">
        <v>489.0</v>
      </c>
      <c r="D411" s="3">
        <v>0.0</v>
      </c>
      <c r="E411" s="3">
        <v>0.0</v>
      </c>
      <c r="F411" s="45">
        <f t="shared" si="1"/>
        <v>489</v>
      </c>
    </row>
    <row r="412">
      <c r="A412" s="27" t="s">
        <v>402</v>
      </c>
      <c r="B412" s="3">
        <v>0.0</v>
      </c>
      <c r="C412" s="3">
        <v>489.0</v>
      </c>
      <c r="D412" s="3">
        <v>0.0</v>
      </c>
      <c r="E412" s="3">
        <v>0.0</v>
      </c>
      <c r="F412" s="45">
        <f t="shared" si="1"/>
        <v>489</v>
      </c>
    </row>
    <row r="413">
      <c r="A413" s="22" t="s">
        <v>98</v>
      </c>
      <c r="B413" s="3">
        <v>0.0</v>
      </c>
      <c r="C413" s="3">
        <v>491.0</v>
      </c>
      <c r="D413" s="3">
        <v>0.0</v>
      </c>
      <c r="E413" s="3">
        <v>0.0</v>
      </c>
      <c r="F413" s="45">
        <f t="shared" si="1"/>
        <v>491</v>
      </c>
    </row>
    <row r="414">
      <c r="A414" s="22" t="s">
        <v>102</v>
      </c>
      <c r="B414" s="3">
        <v>0.0</v>
      </c>
      <c r="C414" s="3">
        <v>491.0</v>
      </c>
      <c r="D414" s="3">
        <v>0.0</v>
      </c>
      <c r="E414" s="3">
        <v>0.0</v>
      </c>
      <c r="F414" s="45">
        <f t="shared" si="1"/>
        <v>491</v>
      </c>
    </row>
    <row r="415">
      <c r="A415" s="22" t="s">
        <v>86</v>
      </c>
      <c r="B415" s="3">
        <v>0.0</v>
      </c>
      <c r="C415" s="3">
        <v>494.0</v>
      </c>
      <c r="D415" s="3">
        <v>0.0</v>
      </c>
      <c r="E415" s="3">
        <v>0.0</v>
      </c>
      <c r="F415" s="45">
        <f t="shared" si="1"/>
        <v>494</v>
      </c>
    </row>
    <row r="416">
      <c r="A416" s="13" t="s">
        <v>38</v>
      </c>
      <c r="B416" s="14">
        <v>0.0</v>
      </c>
      <c r="C416" s="14">
        <v>491.0</v>
      </c>
      <c r="D416" s="14" t="s">
        <v>39</v>
      </c>
      <c r="E416" s="14" t="s">
        <v>39</v>
      </c>
      <c r="F416" s="3" t="s">
        <v>830</v>
      </c>
    </row>
    <row r="417">
      <c r="A417" s="13" t="s">
        <v>40</v>
      </c>
      <c r="B417" s="14">
        <v>0.0</v>
      </c>
      <c r="C417" s="14">
        <v>273.0</v>
      </c>
      <c r="D417" s="14">
        <v>220.0</v>
      </c>
      <c r="E417" s="14" t="s">
        <v>39</v>
      </c>
      <c r="F417" s="45" t="str">
        <f>C417-(D417+E417)</f>
        <v>#VALUE!</v>
      </c>
    </row>
    <row r="418">
      <c r="A418" s="44"/>
    </row>
    <row r="419">
      <c r="A419" s="44"/>
    </row>
    <row r="420">
      <c r="A420" s="44"/>
    </row>
    <row r="421">
      <c r="A421" s="44"/>
    </row>
  </sheetData>
  <autoFilter ref="$A$2:$Z$417">
    <sortState ref="A2:Z417">
      <sortCondition ref="F2:F417"/>
    </sortState>
  </autoFil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6.88"/>
    <col customWidth="1" min="2" max="2" width="25.88"/>
    <col customWidth="1" min="3" max="3" width="21.0"/>
    <col customWidth="1" min="4" max="4" width="40.25"/>
  </cols>
  <sheetData>
    <row r="2">
      <c r="A2" s="3" t="s">
        <v>31</v>
      </c>
      <c r="B2" s="3" t="s">
        <v>32</v>
      </c>
      <c r="C2" s="3" t="s">
        <v>4</v>
      </c>
      <c r="D2" s="3" t="s">
        <v>2</v>
      </c>
      <c r="E2" s="3" t="s">
        <v>831</v>
      </c>
      <c r="F2" s="3" t="s">
        <v>832</v>
      </c>
      <c r="G2" s="3" t="s">
        <v>833</v>
      </c>
      <c r="H2" s="3" t="s">
        <v>834</v>
      </c>
      <c r="I2" s="3" t="s">
        <v>835</v>
      </c>
      <c r="J2" s="3" t="s">
        <v>834</v>
      </c>
    </row>
    <row r="3">
      <c r="A3" s="10">
        <v>0.0</v>
      </c>
      <c r="B3" s="11" t="s">
        <v>37</v>
      </c>
      <c r="C3" s="12">
        <v>44440.0</v>
      </c>
      <c r="D3" s="13" t="s">
        <v>38</v>
      </c>
      <c r="E3" s="45">
        <f>IF(AND(Votaciones!J3&gt;Votaciones!K3,Votaciones!N3&gt;Votaciones!O3),0,1)</f>
        <v>1</v>
      </c>
      <c r="F3" s="46">
        <f>IF(AND(Votaciones!J3&gt;Votaciones!K3,Votaciones!R3&gt;Votaciones!S3),0,1)</f>
        <v>1</v>
      </c>
      <c r="G3" s="46">
        <f>IF(AND(Votaciones!J3&gt;Votaciones!K3,Votaciones!V3&gt;Votaciones!W3),0,1)</f>
        <v>1</v>
      </c>
      <c r="H3" s="45">
        <f>IF(AND(Votaciones!J3&gt;Votaciones!K3,Votaciones!Z3&gt;Votaciones!AA3),0,1)</f>
        <v>1</v>
      </c>
      <c r="I3" s="45">
        <f>IF(AND(Votaciones!J3&gt;Votaciones!K3,Votaciones!AD3&gt;Votaciones!AE3),0,1)</f>
        <v>1</v>
      </c>
      <c r="J3" s="46">
        <f>IF(AND(Votaciones!J3&gt;Votaciones!K3,Votaciones!AH3&gt;Votaciones!AI3),0,1)</f>
        <v>1</v>
      </c>
    </row>
    <row r="4">
      <c r="A4" s="10">
        <v>0.0</v>
      </c>
      <c r="B4" s="11" t="s">
        <v>37</v>
      </c>
      <c r="C4" s="12">
        <v>44440.0</v>
      </c>
      <c r="D4" s="13" t="s">
        <v>40</v>
      </c>
      <c r="E4" s="45">
        <f>IF(AND(Votaciones!J4&gt;Votaciones!K4,Votaciones!N4&gt;Votaciones!O4),0,1)</f>
        <v>1</v>
      </c>
      <c r="F4" s="46">
        <f>IF(AND(Votaciones!J4&gt;Votaciones!K4,Votaciones!R4&gt;Votaciones!S4),0,1)</f>
        <v>1</v>
      </c>
      <c r="G4" s="46">
        <f>IF(AND(Votaciones!J4&gt;Votaciones!K4,Votaciones!V4&gt;Votaciones!W4),0,1)</f>
        <v>1</v>
      </c>
      <c r="H4" s="45">
        <f>IF(AND(Votaciones!J4&gt;Votaciones!K4,Votaciones!Z4&gt;Votaciones!AA4),0,1)</f>
        <v>1</v>
      </c>
      <c r="I4" s="45">
        <f>IF(AND(Votaciones!J4&gt;Votaciones!K4,Votaciones!AD4&gt;Votaciones!AE4),0,1)</f>
        <v>1</v>
      </c>
      <c r="J4" s="46">
        <f>IF(AND(Votaciones!J4&gt;Votaciones!K4,Votaciones!AH4&gt;Votaciones!AI4),0,1)</f>
        <v>1</v>
      </c>
    </row>
    <row r="5">
      <c r="A5" s="10">
        <v>1.0</v>
      </c>
      <c r="B5" s="11" t="s">
        <v>41</v>
      </c>
      <c r="C5" s="15">
        <v>44446.0</v>
      </c>
      <c r="D5" s="16" t="s">
        <v>42</v>
      </c>
      <c r="E5" s="45">
        <f>IF(AND(Votaciones!J5&gt;Votaciones!K5,Votaciones!N5&gt;Votaciones!O5),0,1)</f>
        <v>0</v>
      </c>
      <c r="F5" s="46">
        <f>IF(AND(Votaciones!J5&gt;Votaciones!K5,Votaciones!R5&gt;Votaciones!S5),0,1)</f>
        <v>0</v>
      </c>
      <c r="G5" s="46">
        <f>IF(AND(Votaciones!J5&gt;Votaciones!K5,Votaciones!V5&gt;Votaciones!W5),0,1)</f>
        <v>0</v>
      </c>
      <c r="H5" s="45">
        <f>IF(AND(Votaciones!J5&gt;Votaciones!K5,Votaciones!Z5&gt;Votaciones!AA5),0,1)</f>
        <v>0</v>
      </c>
      <c r="I5" s="45">
        <f>IF(AND(Votaciones!J5&gt;Votaciones!K5,Votaciones!AD5&gt;Votaciones!AE5),0,1)</f>
        <v>0</v>
      </c>
      <c r="J5" s="46">
        <f>IF(AND(Votaciones!J5&gt;Votaciones!K5,Votaciones!AH5&gt;Votaciones!AI5),0,1)</f>
        <v>0</v>
      </c>
    </row>
    <row r="6">
      <c r="A6" s="10">
        <f t="shared" ref="A6:A417" si="1">A5+1</f>
        <v>2</v>
      </c>
      <c r="B6" s="11" t="s">
        <v>43</v>
      </c>
      <c r="C6" s="18">
        <v>44448.0</v>
      </c>
      <c r="D6" s="19" t="s">
        <v>44</v>
      </c>
      <c r="E6" s="45">
        <f>IF(AND(Votaciones!J6&gt;Votaciones!K6,Votaciones!N6&gt;Votaciones!O6),0,1)</f>
        <v>1</v>
      </c>
      <c r="F6" s="46">
        <f>IF(AND(Votaciones!J6&gt;Votaciones!K6,Votaciones!R6&gt;Votaciones!S6),0,1)</f>
        <v>0</v>
      </c>
      <c r="G6" s="46">
        <f>IF(AND(Votaciones!J6&gt;Votaciones!K6,Votaciones!V6&gt;Votaciones!W6),0,1)</f>
        <v>0</v>
      </c>
      <c r="H6" s="45">
        <f>IF(AND(Votaciones!J6&gt;Votaciones!K6,Votaciones!Z6&gt;Votaciones!AA6),0,1)</f>
        <v>0</v>
      </c>
      <c r="I6" s="45">
        <f>IF(AND(Votaciones!J6&gt;Votaciones!K6,Votaciones!AD6&gt;Votaciones!AE6),0,1)</f>
        <v>1</v>
      </c>
      <c r="J6" s="46">
        <f>IF(AND(Votaciones!J6&gt;Votaciones!K6,Votaciones!AH6&gt;Votaciones!AI6),0,1)</f>
        <v>1</v>
      </c>
    </row>
    <row r="7">
      <c r="A7" s="10">
        <f t="shared" si="1"/>
        <v>3</v>
      </c>
      <c r="B7" s="11" t="s">
        <v>45</v>
      </c>
      <c r="C7" s="15">
        <v>44453.0</v>
      </c>
      <c r="D7" s="16" t="s">
        <v>46</v>
      </c>
      <c r="E7" s="45">
        <f>IF(AND(Votaciones!J7&gt;Votaciones!K7,Votaciones!N7&gt;Votaciones!O7),0,1)</f>
        <v>1</v>
      </c>
      <c r="F7" s="46">
        <f>IF(AND(Votaciones!J7&gt;Votaciones!K7,Votaciones!R7&gt;Votaciones!S7),0,1)</f>
        <v>1</v>
      </c>
      <c r="G7" s="46">
        <f>IF(AND(Votaciones!J7&gt;Votaciones!K7,Votaciones!V7&gt;Votaciones!W7),0,1)</f>
        <v>0</v>
      </c>
      <c r="H7" s="45">
        <f>IF(AND(Votaciones!J7&gt;Votaciones!K7,Votaciones!Z7&gt;Votaciones!AA7),0,1)</f>
        <v>0</v>
      </c>
      <c r="I7" s="45">
        <f>IF(AND(Votaciones!J7&gt;Votaciones!K7,Votaciones!AD7&gt;Votaciones!AE7),0,1)</f>
        <v>1</v>
      </c>
      <c r="J7" s="46">
        <f>IF(AND(Votaciones!J7&gt;Votaciones!K7,Votaciones!AH7&gt;Votaciones!AI7),0,1)</f>
        <v>1</v>
      </c>
    </row>
    <row r="8">
      <c r="A8" s="10">
        <f t="shared" si="1"/>
        <v>4</v>
      </c>
      <c r="B8" s="11" t="s">
        <v>47</v>
      </c>
      <c r="C8" s="15">
        <v>44462.0</v>
      </c>
      <c r="D8" s="16" t="s">
        <v>48</v>
      </c>
      <c r="E8" s="45">
        <f>IF(AND(Votaciones!J8&gt;Votaciones!K8,Votaciones!N8&gt;Votaciones!O8),0,1)</f>
        <v>0</v>
      </c>
      <c r="F8" s="46">
        <f>IF(AND(Votaciones!J8&gt;Votaciones!K8,Votaciones!R8&gt;Votaciones!S8),0,1)</f>
        <v>0</v>
      </c>
      <c r="G8" s="46">
        <f>IF(AND(Votaciones!J8&gt;Votaciones!K8,Votaciones!V8&gt;Votaciones!W8),0,1)</f>
        <v>0</v>
      </c>
      <c r="H8" s="45">
        <f>IF(AND(Votaciones!J8&gt;Votaciones!K8,Votaciones!Z8&gt;Votaciones!AA8),0,1)</f>
        <v>0</v>
      </c>
      <c r="I8" s="45">
        <f>IF(AND(Votaciones!J8&gt;Votaciones!K8,Votaciones!AD8&gt;Votaciones!AE8),0,1)</f>
        <v>1</v>
      </c>
      <c r="J8" s="46">
        <f>IF(AND(Votaciones!J8&gt;Votaciones!K8,Votaciones!AH8&gt;Votaciones!AI8),0,1)</f>
        <v>0</v>
      </c>
    </row>
    <row r="9">
      <c r="A9" s="10">
        <f t="shared" si="1"/>
        <v>5</v>
      </c>
      <c r="B9" s="11" t="s">
        <v>49</v>
      </c>
      <c r="C9" s="18">
        <v>44469.0</v>
      </c>
      <c r="D9" s="16" t="s">
        <v>50</v>
      </c>
      <c r="E9" s="45">
        <f>IF(AND(Votaciones!J9&gt;Votaciones!K9,Votaciones!N9&gt;Votaciones!O9),0,1)</f>
        <v>0</v>
      </c>
      <c r="F9" s="46">
        <f>IF(AND(Votaciones!J9&gt;Votaciones!K9,Votaciones!R9&gt;Votaciones!S9),0,1)</f>
        <v>0</v>
      </c>
      <c r="G9" s="46">
        <f>IF(AND(Votaciones!J9&gt;Votaciones!K9,Votaciones!V9&gt;Votaciones!W9),0,1)</f>
        <v>0</v>
      </c>
      <c r="H9" s="45">
        <f>IF(AND(Votaciones!J9&gt;Votaciones!K9,Votaciones!Z9&gt;Votaciones!AA9),0,1)</f>
        <v>0</v>
      </c>
      <c r="I9" s="45">
        <f>IF(AND(Votaciones!J9&gt;Votaciones!K9,Votaciones!AD9&gt;Votaciones!AE9),0,1)</f>
        <v>1</v>
      </c>
      <c r="J9" s="46">
        <f>IF(AND(Votaciones!J9&gt;Votaciones!K9,Votaciones!AH9&gt;Votaciones!AI9),0,1)</f>
        <v>0</v>
      </c>
    </row>
    <row r="10">
      <c r="A10" s="10">
        <f t="shared" si="1"/>
        <v>6</v>
      </c>
      <c r="B10" s="20" t="s">
        <v>51</v>
      </c>
      <c r="C10" s="21">
        <v>44487.0</v>
      </c>
      <c r="D10" s="22" t="s">
        <v>52</v>
      </c>
      <c r="E10" s="45">
        <f>IF(AND(Votaciones!J10&gt;Votaciones!K10,Votaciones!N10&gt;Votaciones!O10),0,1)</f>
        <v>0</v>
      </c>
      <c r="F10" s="46">
        <f>IF(AND(Votaciones!J10&gt;Votaciones!K10,Votaciones!R10&gt;Votaciones!S10),0,1)</f>
        <v>0</v>
      </c>
      <c r="G10" s="46">
        <f>IF(AND(Votaciones!J10&gt;Votaciones!K10,Votaciones!V10&gt;Votaciones!W10),0,1)</f>
        <v>0</v>
      </c>
      <c r="H10" s="45">
        <f>IF(AND(Votaciones!J10&gt;Votaciones!K10,Votaciones!Z10&gt;Votaciones!AA10),0,1)</f>
        <v>0</v>
      </c>
      <c r="I10" s="45">
        <f>IF(AND(Votaciones!J10&gt;Votaciones!K10,Votaciones!AD10&gt;Votaciones!AE10),0,1)</f>
        <v>0</v>
      </c>
      <c r="J10" s="46">
        <f>IF(AND(Votaciones!J10&gt;Votaciones!K10,Votaciones!AH10&gt;Votaciones!AI10),0,1)</f>
        <v>0</v>
      </c>
    </row>
    <row r="11">
      <c r="A11" s="10">
        <f t="shared" si="1"/>
        <v>7</v>
      </c>
      <c r="B11" s="20" t="s">
        <v>53</v>
      </c>
      <c r="C11" s="21">
        <v>44487.0</v>
      </c>
      <c r="D11" s="22" t="s">
        <v>54</v>
      </c>
      <c r="E11" s="45">
        <f>IF(AND(Votaciones!J11&gt;Votaciones!K11,Votaciones!N11&gt;Votaciones!O11),0,1)</f>
        <v>1</v>
      </c>
      <c r="F11" s="46">
        <f>IF(AND(Votaciones!J11&gt;Votaciones!K11,Votaciones!R11&gt;Votaciones!S11),0,1)</f>
        <v>1</v>
      </c>
      <c r="G11" s="46">
        <f>IF(AND(Votaciones!J11&gt;Votaciones!K11,Votaciones!V11&gt;Votaciones!W11),0,1)</f>
        <v>0</v>
      </c>
      <c r="H11" s="45">
        <f>IF(AND(Votaciones!J11&gt;Votaciones!K11,Votaciones!Z11&gt;Votaciones!AA11),0,1)</f>
        <v>0</v>
      </c>
      <c r="I11" s="45">
        <f>IF(AND(Votaciones!J11&gt;Votaciones!K11,Votaciones!AD11&gt;Votaciones!AE11),0,1)</f>
        <v>1</v>
      </c>
      <c r="J11" s="46">
        <f>IF(AND(Votaciones!J11&gt;Votaciones!K11,Votaciones!AH11&gt;Votaciones!AI11),0,1)</f>
        <v>1</v>
      </c>
    </row>
    <row r="12">
      <c r="A12" s="10">
        <f t="shared" si="1"/>
        <v>8</v>
      </c>
      <c r="B12" s="20" t="s">
        <v>55</v>
      </c>
      <c r="C12" s="21">
        <v>44487.0</v>
      </c>
      <c r="D12" s="22" t="s">
        <v>56</v>
      </c>
      <c r="E12" s="45">
        <f>IF(AND(Votaciones!J12&gt;Votaciones!K12,Votaciones!N12&gt;Votaciones!O12),0,1)</f>
        <v>1</v>
      </c>
      <c r="F12" s="46">
        <f>IF(AND(Votaciones!J12&gt;Votaciones!K12,Votaciones!R12&gt;Votaciones!S12),0,1)</f>
        <v>1</v>
      </c>
      <c r="G12" s="46">
        <f>IF(AND(Votaciones!J12&gt;Votaciones!K12,Votaciones!V12&gt;Votaciones!W12),0,1)</f>
        <v>0</v>
      </c>
      <c r="H12" s="45">
        <f>IF(AND(Votaciones!J12&gt;Votaciones!K12,Votaciones!Z12&gt;Votaciones!AA12),0,1)</f>
        <v>0</v>
      </c>
      <c r="I12" s="45">
        <f>IF(AND(Votaciones!J12&gt;Votaciones!K12,Votaciones!AD12&gt;Votaciones!AE12),0,1)</f>
        <v>1</v>
      </c>
      <c r="J12" s="46">
        <f>IF(AND(Votaciones!J12&gt;Votaciones!K12,Votaciones!AH12&gt;Votaciones!AI12),0,1)</f>
        <v>1</v>
      </c>
    </row>
    <row r="13">
      <c r="A13" s="10">
        <f t="shared" si="1"/>
        <v>9</v>
      </c>
      <c r="B13" s="20" t="s">
        <v>57</v>
      </c>
      <c r="C13" s="21">
        <v>44487.0</v>
      </c>
      <c r="D13" s="22" t="s">
        <v>58</v>
      </c>
      <c r="E13" s="45">
        <f>IF(AND(Votaciones!J13&gt;Votaciones!K13,Votaciones!N13&gt;Votaciones!O13),0,1)</f>
        <v>1</v>
      </c>
      <c r="F13" s="46">
        <f>IF(AND(Votaciones!J13&gt;Votaciones!K13,Votaciones!R13&gt;Votaciones!S13),0,1)</f>
        <v>1</v>
      </c>
      <c r="G13" s="46">
        <f>IF(AND(Votaciones!J13&gt;Votaciones!K13,Votaciones!V13&gt;Votaciones!W13),0,1)</f>
        <v>0</v>
      </c>
      <c r="H13" s="45">
        <f>IF(AND(Votaciones!J13&gt;Votaciones!K13,Votaciones!Z13&gt;Votaciones!AA13),0,1)</f>
        <v>0</v>
      </c>
      <c r="I13" s="45">
        <f>IF(AND(Votaciones!J13&gt;Votaciones!K13,Votaciones!AD13&gt;Votaciones!AE13),0,1)</f>
        <v>1</v>
      </c>
      <c r="J13" s="46">
        <f>IF(AND(Votaciones!J13&gt;Votaciones!K13,Votaciones!AH13&gt;Votaciones!AI13),0,1)</f>
        <v>1</v>
      </c>
    </row>
    <row r="14">
      <c r="A14" s="10">
        <f t="shared" si="1"/>
        <v>10</v>
      </c>
      <c r="B14" s="20" t="s">
        <v>59</v>
      </c>
      <c r="C14" s="23">
        <v>44510.0</v>
      </c>
      <c r="D14" s="22" t="s">
        <v>60</v>
      </c>
      <c r="E14" s="45">
        <f>IF(AND(Votaciones!J14&gt;Votaciones!K14,Votaciones!N14&gt;Votaciones!O14),0,1)</f>
        <v>1</v>
      </c>
      <c r="F14" s="46">
        <f>IF(AND(Votaciones!J14&gt;Votaciones!K14,Votaciones!R14&gt;Votaciones!S14),0,1)</f>
        <v>1</v>
      </c>
      <c r="G14" s="46">
        <f>IF(AND(Votaciones!J14&gt;Votaciones!K14,Votaciones!V14&gt;Votaciones!W14),0,1)</f>
        <v>0</v>
      </c>
      <c r="H14" s="45">
        <f>IF(AND(Votaciones!J14&gt;Votaciones!K14,Votaciones!Z14&gt;Votaciones!AA14),0,1)</f>
        <v>0</v>
      </c>
      <c r="I14" s="45">
        <f>IF(AND(Votaciones!J14&gt;Votaciones!K14,Votaciones!AD14&gt;Votaciones!AE14),0,1)</f>
        <v>1</v>
      </c>
      <c r="J14" s="46">
        <f>IF(AND(Votaciones!J14&gt;Votaciones!K14,Votaciones!AH14&gt;Votaciones!AI14),0,1)</f>
        <v>1</v>
      </c>
    </row>
    <row r="15">
      <c r="A15" s="10">
        <f t="shared" si="1"/>
        <v>11</v>
      </c>
      <c r="B15" s="20" t="s">
        <v>61</v>
      </c>
      <c r="C15" s="23">
        <v>44525.0</v>
      </c>
      <c r="D15" s="22" t="s">
        <v>62</v>
      </c>
      <c r="E15" s="45">
        <f>IF(AND(Votaciones!J15&gt;Votaciones!K15,Votaciones!N15&gt;Votaciones!O15),0,1)</f>
        <v>1</v>
      </c>
      <c r="F15" s="46">
        <f>IF(AND(Votaciones!J15&gt;Votaciones!K15,Votaciones!R15&gt;Votaciones!S15),0,1)</f>
        <v>0</v>
      </c>
      <c r="G15" s="46">
        <f>IF(AND(Votaciones!J15&gt;Votaciones!K15,Votaciones!V15&gt;Votaciones!W15),0,1)</f>
        <v>0</v>
      </c>
      <c r="H15" s="45">
        <f>IF(AND(Votaciones!J15&gt;Votaciones!K15,Votaciones!Z15&gt;Votaciones!AA15),0,1)</f>
        <v>0</v>
      </c>
      <c r="I15" s="45">
        <f>IF(AND(Votaciones!J15&gt;Votaciones!K15,Votaciones!AD15&gt;Votaciones!AE15),0,1)</f>
        <v>1</v>
      </c>
      <c r="J15" s="46">
        <f>IF(AND(Votaciones!J15&gt;Votaciones!K15,Votaciones!AH15&gt;Votaciones!AI15),0,1)</f>
        <v>1</v>
      </c>
    </row>
    <row r="16">
      <c r="A16" s="10">
        <f t="shared" si="1"/>
        <v>12</v>
      </c>
      <c r="B16" s="20" t="s">
        <v>63</v>
      </c>
      <c r="C16" s="23">
        <v>44525.0</v>
      </c>
      <c r="D16" s="22" t="s">
        <v>64</v>
      </c>
      <c r="E16" s="45">
        <f>IF(AND(Votaciones!J16&gt;Votaciones!K16,Votaciones!N16&gt;Votaciones!O16),0,1)</f>
        <v>0</v>
      </c>
      <c r="F16" s="46">
        <f>IF(AND(Votaciones!J16&gt;Votaciones!K16,Votaciones!R16&gt;Votaciones!S16),0,1)</f>
        <v>0</v>
      </c>
      <c r="G16" s="46">
        <f>IF(AND(Votaciones!J16&gt;Votaciones!K16,Votaciones!V16&gt;Votaciones!W16),0,1)</f>
        <v>0</v>
      </c>
      <c r="H16" s="45">
        <f>IF(AND(Votaciones!J16&gt;Votaciones!K16,Votaciones!Z16&gt;Votaciones!AA16),0,1)</f>
        <v>0</v>
      </c>
      <c r="I16" s="45">
        <f>IF(AND(Votaciones!J16&gt;Votaciones!K16,Votaciones!AD16&gt;Votaciones!AE16),0,1)</f>
        <v>0</v>
      </c>
      <c r="J16" s="46">
        <f>IF(AND(Votaciones!J16&gt;Votaciones!K16,Votaciones!AH16&gt;Votaciones!AI16),0,1)</f>
        <v>1</v>
      </c>
    </row>
    <row r="17">
      <c r="A17" s="10">
        <f t="shared" si="1"/>
        <v>13</v>
      </c>
      <c r="B17" s="20" t="s">
        <v>65</v>
      </c>
      <c r="C17" s="23">
        <v>44525.0</v>
      </c>
      <c r="D17" s="22" t="s">
        <v>66</v>
      </c>
      <c r="E17" s="45">
        <f>IF(AND(Votaciones!J17&gt;Votaciones!K17,Votaciones!N17&gt;Votaciones!O17),0,1)</f>
        <v>0</v>
      </c>
      <c r="F17" s="46">
        <f>IF(AND(Votaciones!J17&gt;Votaciones!K17,Votaciones!R17&gt;Votaciones!S17),0,1)</f>
        <v>0</v>
      </c>
      <c r="G17" s="46">
        <f>IF(AND(Votaciones!J17&gt;Votaciones!K17,Votaciones!V17&gt;Votaciones!W17),0,1)</f>
        <v>0</v>
      </c>
      <c r="H17" s="45">
        <f>IF(AND(Votaciones!J17&gt;Votaciones!K17,Votaciones!Z17&gt;Votaciones!AA17),0,1)</f>
        <v>0</v>
      </c>
      <c r="I17" s="45">
        <f>IF(AND(Votaciones!J17&gt;Votaciones!K17,Votaciones!AD17&gt;Votaciones!AE17),0,1)</f>
        <v>0</v>
      </c>
      <c r="J17" s="46">
        <f>IF(AND(Votaciones!J17&gt;Votaciones!K17,Votaciones!AH17&gt;Votaciones!AI17),0,1)</f>
        <v>1</v>
      </c>
    </row>
    <row r="18">
      <c r="A18" s="10">
        <f t="shared" si="1"/>
        <v>14</v>
      </c>
      <c r="B18" s="20" t="s">
        <v>67</v>
      </c>
      <c r="C18" s="23">
        <v>44532.0</v>
      </c>
      <c r="D18" s="22" t="s">
        <v>68</v>
      </c>
      <c r="E18" s="45">
        <f>IF(AND(Votaciones!J18&gt;Votaciones!K18,Votaciones!N18&gt;Votaciones!O18),0,1)</f>
        <v>0</v>
      </c>
      <c r="F18" s="46">
        <f>IF(AND(Votaciones!J18&gt;Votaciones!K18,Votaciones!R18&gt;Votaciones!S18),0,1)</f>
        <v>0</v>
      </c>
      <c r="G18" s="46">
        <f>IF(AND(Votaciones!J18&gt;Votaciones!K18,Votaciones!V18&gt;Votaciones!W18),0,1)</f>
        <v>0</v>
      </c>
      <c r="H18" s="45">
        <f>IF(AND(Votaciones!J18&gt;Votaciones!K18,Votaciones!Z18&gt;Votaciones!AA18),0,1)</f>
        <v>0</v>
      </c>
      <c r="I18" s="45">
        <f>IF(AND(Votaciones!J18&gt;Votaciones!K18,Votaciones!AD18&gt;Votaciones!AE18),0,1)</f>
        <v>0</v>
      </c>
      <c r="J18" s="46">
        <f>IF(AND(Votaciones!J18&gt;Votaciones!K18,Votaciones!AH18&gt;Votaciones!AI18),0,1)</f>
        <v>0</v>
      </c>
    </row>
    <row r="19">
      <c r="A19" s="10">
        <f t="shared" si="1"/>
        <v>15</v>
      </c>
      <c r="B19" s="20" t="s">
        <v>69</v>
      </c>
      <c r="C19" s="23">
        <v>44532.0</v>
      </c>
      <c r="D19" s="22" t="s">
        <v>70</v>
      </c>
      <c r="E19" s="45">
        <f>IF(AND(Votaciones!J19&gt;Votaciones!K19,Votaciones!N19&gt;Votaciones!O19),0,1)</f>
        <v>0</v>
      </c>
      <c r="F19" s="46">
        <f>IF(AND(Votaciones!J19&gt;Votaciones!K19,Votaciones!R19&gt;Votaciones!S19),0,1)</f>
        <v>0</v>
      </c>
      <c r="G19" s="46">
        <f>IF(AND(Votaciones!J19&gt;Votaciones!K19,Votaciones!V19&gt;Votaciones!W19),0,1)</f>
        <v>0</v>
      </c>
      <c r="H19" s="45">
        <f>IF(AND(Votaciones!J19&gt;Votaciones!K19,Votaciones!Z19&gt;Votaciones!AA19),0,1)</f>
        <v>0</v>
      </c>
      <c r="I19" s="45">
        <f>IF(AND(Votaciones!J19&gt;Votaciones!K19,Votaciones!AD19&gt;Votaciones!AE19),0,1)</f>
        <v>0</v>
      </c>
      <c r="J19" s="46">
        <f>IF(AND(Votaciones!J19&gt;Votaciones!K19,Votaciones!AH19&gt;Votaciones!AI19),0,1)</f>
        <v>0</v>
      </c>
    </row>
    <row r="20">
      <c r="A20" s="10">
        <f t="shared" si="1"/>
        <v>16</v>
      </c>
      <c r="B20" s="20" t="s">
        <v>71</v>
      </c>
      <c r="C20" s="23">
        <v>44537.0</v>
      </c>
      <c r="D20" s="22" t="s">
        <v>72</v>
      </c>
      <c r="E20" s="45">
        <f>IF(AND(Votaciones!J20&gt;Votaciones!K20,Votaciones!N20&gt;Votaciones!O20),0,1)</f>
        <v>0</v>
      </c>
      <c r="F20" s="46">
        <f>IF(AND(Votaciones!J20&gt;Votaciones!K20,Votaciones!R20&gt;Votaciones!S20),0,1)</f>
        <v>0</v>
      </c>
      <c r="G20" s="46">
        <f>IF(AND(Votaciones!J20&gt;Votaciones!K20,Votaciones!V20&gt;Votaciones!W20),0,1)</f>
        <v>0</v>
      </c>
      <c r="H20" s="45">
        <f>IF(AND(Votaciones!J20&gt;Votaciones!K20,Votaciones!Z20&gt;Votaciones!AA20),0,1)</f>
        <v>0</v>
      </c>
      <c r="I20" s="45">
        <f>IF(AND(Votaciones!J20&gt;Votaciones!K20,Votaciones!AD20&gt;Votaciones!AE20),0,1)</f>
        <v>0</v>
      </c>
      <c r="J20" s="46">
        <f>IF(AND(Votaciones!J20&gt;Votaciones!K20,Votaciones!AH20&gt;Votaciones!AI20),0,1)</f>
        <v>0</v>
      </c>
    </row>
    <row r="21">
      <c r="A21" s="10">
        <f t="shared" si="1"/>
        <v>17</v>
      </c>
      <c r="B21" s="20" t="s">
        <v>73</v>
      </c>
      <c r="C21" s="23">
        <v>44537.0</v>
      </c>
      <c r="D21" s="22" t="s">
        <v>74</v>
      </c>
      <c r="E21" s="45">
        <f>IF(AND(Votaciones!J21&gt;Votaciones!K21,Votaciones!N21&gt;Votaciones!O21),0,1)</f>
        <v>0</v>
      </c>
      <c r="F21" s="46">
        <f>IF(AND(Votaciones!J21&gt;Votaciones!K21,Votaciones!R21&gt;Votaciones!S21),0,1)</f>
        <v>0</v>
      </c>
      <c r="G21" s="46">
        <f>IF(AND(Votaciones!J21&gt;Votaciones!K21,Votaciones!V21&gt;Votaciones!W21),0,1)</f>
        <v>0</v>
      </c>
      <c r="H21" s="45">
        <f>IF(AND(Votaciones!J21&gt;Votaciones!K21,Votaciones!Z21&gt;Votaciones!AA21),0,1)</f>
        <v>0</v>
      </c>
      <c r="I21" s="45">
        <f>IF(AND(Votaciones!J21&gt;Votaciones!K21,Votaciones!AD21&gt;Votaciones!AE21),0,1)</f>
        <v>0</v>
      </c>
      <c r="J21" s="46">
        <f>IF(AND(Votaciones!J21&gt;Votaciones!K21,Votaciones!AH21&gt;Votaciones!AI21),0,1)</f>
        <v>0</v>
      </c>
    </row>
    <row r="22">
      <c r="A22" s="10">
        <f t="shared" si="1"/>
        <v>18</v>
      </c>
      <c r="B22" s="20" t="s">
        <v>75</v>
      </c>
      <c r="C22" s="23">
        <v>44537.0</v>
      </c>
      <c r="D22" s="22" t="s">
        <v>76</v>
      </c>
      <c r="E22" s="45">
        <f>IF(AND(Votaciones!J22&gt;Votaciones!K22,Votaciones!N22&gt;Votaciones!O22),0,1)</f>
        <v>0</v>
      </c>
      <c r="F22" s="46">
        <f>IF(AND(Votaciones!J22&gt;Votaciones!K22,Votaciones!R22&gt;Votaciones!S22),0,1)</f>
        <v>0</v>
      </c>
      <c r="G22" s="46">
        <f>IF(AND(Votaciones!J22&gt;Votaciones!K22,Votaciones!V22&gt;Votaciones!W22),0,1)</f>
        <v>0</v>
      </c>
      <c r="H22" s="45">
        <f>IF(AND(Votaciones!J22&gt;Votaciones!K22,Votaciones!Z22&gt;Votaciones!AA22),0,1)</f>
        <v>0</v>
      </c>
      <c r="I22" s="45">
        <f>IF(AND(Votaciones!J22&gt;Votaciones!K22,Votaciones!AD22&gt;Votaciones!AE22),0,1)</f>
        <v>0</v>
      </c>
      <c r="J22" s="46">
        <f>IF(AND(Votaciones!J22&gt;Votaciones!K22,Votaciones!AH22&gt;Votaciones!AI22),0,1)</f>
        <v>0</v>
      </c>
    </row>
    <row r="23">
      <c r="A23" s="10">
        <f t="shared" si="1"/>
        <v>19</v>
      </c>
      <c r="B23" s="20" t="s">
        <v>77</v>
      </c>
      <c r="C23" s="23">
        <v>44537.0</v>
      </c>
      <c r="D23" s="22" t="s">
        <v>78</v>
      </c>
      <c r="E23" s="45">
        <f>IF(AND(Votaciones!J23&gt;Votaciones!K23,Votaciones!N23&gt;Votaciones!O23),0,1)</f>
        <v>0</v>
      </c>
      <c r="F23" s="46">
        <f>IF(AND(Votaciones!J23&gt;Votaciones!K23,Votaciones!R23&gt;Votaciones!S23),0,1)</f>
        <v>0</v>
      </c>
      <c r="G23" s="46">
        <f>IF(AND(Votaciones!J23&gt;Votaciones!K23,Votaciones!V23&gt;Votaciones!W23),0,1)</f>
        <v>0</v>
      </c>
      <c r="H23" s="45">
        <f>IF(AND(Votaciones!J23&gt;Votaciones!K23,Votaciones!Z23&gt;Votaciones!AA23),0,1)</f>
        <v>0</v>
      </c>
      <c r="I23" s="45">
        <f>IF(AND(Votaciones!J23&gt;Votaciones!K23,Votaciones!AD23&gt;Votaciones!AE23),0,1)</f>
        <v>0</v>
      </c>
      <c r="J23" s="46">
        <f>IF(AND(Votaciones!J23&gt;Votaciones!K23,Votaciones!AH23&gt;Votaciones!AI23),0,1)</f>
        <v>0</v>
      </c>
    </row>
    <row r="24">
      <c r="A24" s="10">
        <f t="shared" si="1"/>
        <v>20</v>
      </c>
      <c r="B24" s="20" t="s">
        <v>79</v>
      </c>
      <c r="C24" s="23">
        <v>44537.0</v>
      </c>
      <c r="D24" s="22" t="s">
        <v>80</v>
      </c>
      <c r="E24" s="45">
        <f>IF(AND(Votaciones!J24&gt;Votaciones!K24,Votaciones!N24&gt;Votaciones!O24),0,1)</f>
        <v>0</v>
      </c>
      <c r="F24" s="46">
        <f>IF(AND(Votaciones!J24&gt;Votaciones!K24,Votaciones!R24&gt;Votaciones!S24),0,1)</f>
        <v>0</v>
      </c>
      <c r="G24" s="46">
        <f>IF(AND(Votaciones!J24&gt;Votaciones!K24,Votaciones!V24&gt;Votaciones!W24),0,1)</f>
        <v>0</v>
      </c>
      <c r="H24" s="45">
        <f>IF(AND(Votaciones!J24&gt;Votaciones!K24,Votaciones!Z24&gt;Votaciones!AA24),0,1)</f>
        <v>0</v>
      </c>
      <c r="I24" s="45">
        <f>IF(AND(Votaciones!J24&gt;Votaciones!K24,Votaciones!AD24&gt;Votaciones!AE24),0,1)</f>
        <v>0</v>
      </c>
      <c r="J24" s="46">
        <f>IF(AND(Votaciones!J24&gt;Votaciones!K24,Votaciones!AH24&gt;Votaciones!AI24),0,1)</f>
        <v>0</v>
      </c>
    </row>
    <row r="25">
      <c r="A25" s="10">
        <f t="shared" si="1"/>
        <v>21</v>
      </c>
      <c r="B25" s="20" t="s">
        <v>81</v>
      </c>
      <c r="C25" s="23">
        <v>44537.0</v>
      </c>
      <c r="D25" s="22" t="s">
        <v>82</v>
      </c>
      <c r="E25" s="45">
        <f>IF(AND(Votaciones!J25&gt;Votaciones!K25,Votaciones!N25&gt;Votaciones!O25),0,1)</f>
        <v>0</v>
      </c>
      <c r="F25" s="46">
        <f>IF(AND(Votaciones!J25&gt;Votaciones!K25,Votaciones!R25&gt;Votaciones!S25),0,1)</f>
        <v>0</v>
      </c>
      <c r="G25" s="46">
        <f>IF(AND(Votaciones!J25&gt;Votaciones!K25,Votaciones!V25&gt;Votaciones!W25),0,1)</f>
        <v>0</v>
      </c>
      <c r="H25" s="45">
        <f>IF(AND(Votaciones!J25&gt;Votaciones!K25,Votaciones!Z25&gt;Votaciones!AA25),0,1)</f>
        <v>0</v>
      </c>
      <c r="I25" s="45">
        <f>IF(AND(Votaciones!J25&gt;Votaciones!K25,Votaciones!AD25&gt;Votaciones!AE25),0,1)</f>
        <v>0</v>
      </c>
      <c r="J25" s="46">
        <f>IF(AND(Votaciones!J25&gt;Votaciones!K25,Votaciones!AH25&gt;Votaciones!AI25),0,1)</f>
        <v>0</v>
      </c>
    </row>
    <row r="26">
      <c r="A26" s="10">
        <f t="shared" si="1"/>
        <v>22</v>
      </c>
      <c r="B26" s="20" t="s">
        <v>83</v>
      </c>
      <c r="C26" s="23">
        <v>44539.0</v>
      </c>
      <c r="D26" s="22" t="s">
        <v>84</v>
      </c>
      <c r="E26" s="45">
        <f>IF(AND(Votaciones!J26&gt;Votaciones!K26,Votaciones!N26&gt;Votaciones!O26),0,1)</f>
        <v>0</v>
      </c>
      <c r="F26" s="46">
        <f>IF(AND(Votaciones!J26&gt;Votaciones!K26,Votaciones!R26&gt;Votaciones!S26),0,1)</f>
        <v>0</v>
      </c>
      <c r="G26" s="46">
        <f>IF(AND(Votaciones!J26&gt;Votaciones!K26,Votaciones!V26&gt;Votaciones!W26),0,1)</f>
        <v>0</v>
      </c>
      <c r="H26" s="45">
        <f>IF(AND(Votaciones!J26&gt;Votaciones!K26,Votaciones!Z26&gt;Votaciones!AA26),0,1)</f>
        <v>0</v>
      </c>
      <c r="I26" s="45">
        <f>IF(AND(Votaciones!J26&gt;Votaciones!K26,Votaciones!AD26&gt;Votaciones!AE26),0,1)</f>
        <v>0</v>
      </c>
      <c r="J26" s="46">
        <f>IF(AND(Votaciones!J26&gt;Votaciones!K26,Votaciones!AH26&gt;Votaciones!AI26),0,1)</f>
        <v>0</v>
      </c>
    </row>
    <row r="27">
      <c r="A27" s="10">
        <f t="shared" si="1"/>
        <v>23</v>
      </c>
      <c r="B27" s="20" t="s">
        <v>85</v>
      </c>
      <c r="C27" s="23">
        <v>44539.0</v>
      </c>
      <c r="D27" s="22" t="s">
        <v>86</v>
      </c>
      <c r="E27" s="45">
        <f>IF(AND(Votaciones!J27&gt;Votaciones!K27,Votaciones!N27&gt;Votaciones!O27),0,1)</f>
        <v>0</v>
      </c>
      <c r="F27" s="46">
        <f>IF(AND(Votaciones!J27&gt;Votaciones!K27,Votaciones!R27&gt;Votaciones!S27),0,1)</f>
        <v>0</v>
      </c>
      <c r="G27" s="46">
        <f>IF(AND(Votaciones!J27&gt;Votaciones!K27,Votaciones!V27&gt;Votaciones!W27),0,1)</f>
        <v>0</v>
      </c>
      <c r="H27" s="45">
        <f>IF(AND(Votaciones!J27&gt;Votaciones!K27,Votaciones!Z27&gt;Votaciones!AA27),0,1)</f>
        <v>0</v>
      </c>
      <c r="I27" s="45">
        <f>IF(AND(Votaciones!J27&gt;Votaciones!K27,Votaciones!AD27&gt;Votaciones!AE27),0,1)</f>
        <v>0</v>
      </c>
      <c r="J27" s="46">
        <f>IF(AND(Votaciones!J27&gt;Votaciones!K27,Votaciones!AH27&gt;Votaciones!AI27),0,1)</f>
        <v>0</v>
      </c>
    </row>
    <row r="28">
      <c r="A28" s="10">
        <f t="shared" si="1"/>
        <v>24</v>
      </c>
      <c r="B28" s="20" t="s">
        <v>87</v>
      </c>
      <c r="C28" s="23">
        <v>44539.0</v>
      </c>
      <c r="D28" s="22" t="s">
        <v>88</v>
      </c>
      <c r="E28" s="45">
        <f>IF(AND(Votaciones!J28&gt;Votaciones!K28,Votaciones!N28&gt;Votaciones!O28),0,1)</f>
        <v>0</v>
      </c>
      <c r="F28" s="46">
        <f>IF(AND(Votaciones!J28&gt;Votaciones!K28,Votaciones!R28&gt;Votaciones!S28),0,1)</f>
        <v>0</v>
      </c>
      <c r="G28" s="46">
        <f>IF(AND(Votaciones!J28&gt;Votaciones!K28,Votaciones!V28&gt;Votaciones!W28),0,1)</f>
        <v>0</v>
      </c>
      <c r="H28" s="45">
        <f>IF(AND(Votaciones!J28&gt;Votaciones!K28,Votaciones!Z28&gt;Votaciones!AA28),0,1)</f>
        <v>0</v>
      </c>
      <c r="I28" s="45">
        <f>IF(AND(Votaciones!J28&gt;Votaciones!K28,Votaciones!AD28&gt;Votaciones!AE28),0,1)</f>
        <v>0</v>
      </c>
      <c r="J28" s="46">
        <f>IF(AND(Votaciones!J28&gt;Votaciones!K28,Votaciones!AH28&gt;Votaciones!AI28),0,1)</f>
        <v>0</v>
      </c>
    </row>
    <row r="29">
      <c r="A29" s="10">
        <f t="shared" si="1"/>
        <v>25</v>
      </c>
      <c r="B29" s="20" t="s">
        <v>89</v>
      </c>
      <c r="C29" s="23">
        <v>44544.0</v>
      </c>
      <c r="D29" s="22" t="s">
        <v>90</v>
      </c>
      <c r="E29" s="45">
        <f>IF(AND(Votaciones!J29&gt;Votaciones!K29,Votaciones!N29&gt;Votaciones!O29),0,1)</f>
        <v>1</v>
      </c>
      <c r="F29" s="46">
        <f>IF(AND(Votaciones!J29&gt;Votaciones!K29,Votaciones!R29&gt;Votaciones!S29),0,1)</f>
        <v>1</v>
      </c>
      <c r="G29" s="46">
        <f>IF(AND(Votaciones!J29&gt;Votaciones!K29,Votaciones!V29&gt;Votaciones!W29),0,1)</f>
        <v>0</v>
      </c>
      <c r="H29" s="45">
        <f>IF(AND(Votaciones!J29&gt;Votaciones!K29,Votaciones!Z29&gt;Votaciones!AA29),0,1)</f>
        <v>0</v>
      </c>
      <c r="I29" s="45">
        <f>IF(AND(Votaciones!J29&gt;Votaciones!K29,Votaciones!AD29&gt;Votaciones!AE29),0,1)</f>
        <v>1</v>
      </c>
      <c r="J29" s="46">
        <f>IF(AND(Votaciones!J29&gt;Votaciones!K29,Votaciones!AH29&gt;Votaciones!AI29),0,1)</f>
        <v>1</v>
      </c>
    </row>
    <row r="30">
      <c r="A30" s="10">
        <f t="shared" si="1"/>
        <v>26</v>
      </c>
      <c r="B30" s="20" t="s">
        <v>91</v>
      </c>
      <c r="C30" s="23">
        <v>44545.0</v>
      </c>
      <c r="D30" s="22" t="s">
        <v>92</v>
      </c>
      <c r="E30" s="45">
        <f>IF(AND(Votaciones!J30&gt;Votaciones!K30,Votaciones!N30&gt;Votaciones!O30),0,1)</f>
        <v>0</v>
      </c>
      <c r="F30" s="46">
        <f>IF(AND(Votaciones!J30&gt;Votaciones!K30,Votaciones!R30&gt;Votaciones!S30),0,1)</f>
        <v>0</v>
      </c>
      <c r="G30" s="46">
        <f>IF(AND(Votaciones!J30&gt;Votaciones!K30,Votaciones!V30&gt;Votaciones!W30),0,1)</f>
        <v>0</v>
      </c>
      <c r="H30" s="45">
        <f>IF(AND(Votaciones!J30&gt;Votaciones!K30,Votaciones!Z30&gt;Votaciones!AA30),0,1)</f>
        <v>0</v>
      </c>
      <c r="I30" s="45">
        <f>IF(AND(Votaciones!J30&gt;Votaciones!K30,Votaciones!AD30&gt;Votaciones!AE30),0,1)</f>
        <v>1</v>
      </c>
      <c r="J30" s="46">
        <f>IF(AND(Votaciones!J30&gt;Votaciones!K30,Votaciones!AH30&gt;Votaciones!AI30),0,1)</f>
        <v>0</v>
      </c>
    </row>
    <row r="31">
      <c r="A31" s="10">
        <f t="shared" si="1"/>
        <v>27</v>
      </c>
      <c r="B31" s="20" t="s">
        <v>93</v>
      </c>
      <c r="C31" s="23">
        <v>44545.0</v>
      </c>
      <c r="D31" s="22" t="s">
        <v>94</v>
      </c>
      <c r="E31" s="45">
        <f>IF(AND(Votaciones!J31&gt;Votaciones!K31,Votaciones!N31&gt;Votaciones!O31),0,1)</f>
        <v>0</v>
      </c>
      <c r="F31" s="46">
        <f>IF(AND(Votaciones!J31&gt;Votaciones!K31,Votaciones!R31&gt;Votaciones!S31),0,1)</f>
        <v>0</v>
      </c>
      <c r="G31" s="46">
        <f>IF(AND(Votaciones!J31&gt;Votaciones!K31,Votaciones!V31&gt;Votaciones!W31),0,1)</f>
        <v>0</v>
      </c>
      <c r="H31" s="45">
        <f>IF(AND(Votaciones!J31&gt;Votaciones!K31,Votaciones!Z31&gt;Votaciones!AA31),0,1)</f>
        <v>0</v>
      </c>
      <c r="I31" s="45">
        <f>IF(AND(Votaciones!J31&gt;Votaciones!K31,Votaciones!AD31&gt;Votaciones!AE31),0,1)</f>
        <v>0</v>
      </c>
      <c r="J31" s="46">
        <f>IF(AND(Votaciones!J31&gt;Votaciones!K31,Votaciones!AH31&gt;Votaciones!AI31),0,1)</f>
        <v>0</v>
      </c>
    </row>
    <row r="32">
      <c r="A32" s="10">
        <f t="shared" si="1"/>
        <v>28</v>
      </c>
      <c r="B32" s="20" t="s">
        <v>95</v>
      </c>
      <c r="C32" s="23">
        <v>44545.0</v>
      </c>
      <c r="D32" s="22" t="s">
        <v>96</v>
      </c>
      <c r="E32" s="45">
        <f>IF(AND(Votaciones!J32&gt;Votaciones!K32,Votaciones!N32&gt;Votaciones!O32),0,1)</f>
        <v>0</v>
      </c>
      <c r="F32" s="46">
        <f>IF(AND(Votaciones!J32&gt;Votaciones!K32,Votaciones!R32&gt;Votaciones!S32),0,1)</f>
        <v>0</v>
      </c>
      <c r="G32" s="46">
        <f>IF(AND(Votaciones!J32&gt;Votaciones!K32,Votaciones!V32&gt;Votaciones!W32),0,1)</f>
        <v>0</v>
      </c>
      <c r="H32" s="45">
        <f>IF(AND(Votaciones!J32&gt;Votaciones!K32,Votaciones!Z32&gt;Votaciones!AA32),0,1)</f>
        <v>0</v>
      </c>
      <c r="I32" s="45">
        <f>IF(AND(Votaciones!J32&gt;Votaciones!K32,Votaciones!AD32&gt;Votaciones!AE32),0,1)</f>
        <v>0</v>
      </c>
      <c r="J32" s="46">
        <f>IF(AND(Votaciones!J32&gt;Votaciones!K32,Votaciones!AH32&gt;Votaciones!AI32),0,1)</f>
        <v>0</v>
      </c>
    </row>
    <row r="33">
      <c r="A33" s="10">
        <f t="shared" si="1"/>
        <v>29</v>
      </c>
      <c r="B33" s="20" t="s">
        <v>97</v>
      </c>
      <c r="C33" s="23">
        <v>44545.0</v>
      </c>
      <c r="D33" s="22" t="s">
        <v>98</v>
      </c>
      <c r="E33" s="45">
        <f>IF(AND(Votaciones!J33&gt;Votaciones!K33,Votaciones!N33&gt;Votaciones!O33),0,1)</f>
        <v>0</v>
      </c>
      <c r="F33" s="46">
        <f>IF(AND(Votaciones!J33&gt;Votaciones!K33,Votaciones!R33&gt;Votaciones!S33),0,1)</f>
        <v>0</v>
      </c>
      <c r="G33" s="46">
        <f>IF(AND(Votaciones!J33&gt;Votaciones!K33,Votaciones!V33&gt;Votaciones!W33),0,1)</f>
        <v>0</v>
      </c>
      <c r="H33" s="45">
        <f>IF(AND(Votaciones!J33&gt;Votaciones!K33,Votaciones!Z33&gt;Votaciones!AA33),0,1)</f>
        <v>0</v>
      </c>
      <c r="I33" s="45">
        <f>IF(AND(Votaciones!J33&gt;Votaciones!K33,Votaciones!AD33&gt;Votaciones!AE33),0,1)</f>
        <v>0</v>
      </c>
      <c r="J33" s="46">
        <f>IF(AND(Votaciones!J33&gt;Votaciones!K33,Votaciones!AH33&gt;Votaciones!AI33),0,1)</f>
        <v>0</v>
      </c>
    </row>
    <row r="34">
      <c r="A34" s="10">
        <f t="shared" si="1"/>
        <v>30</v>
      </c>
      <c r="B34" s="20" t="s">
        <v>99</v>
      </c>
      <c r="C34" s="23">
        <v>44545.0</v>
      </c>
      <c r="D34" s="22" t="s">
        <v>100</v>
      </c>
      <c r="E34" s="45">
        <f>IF(AND(Votaciones!J34&gt;Votaciones!K34,Votaciones!N34&gt;Votaciones!O34),0,1)</f>
        <v>0</v>
      </c>
      <c r="F34" s="46">
        <f>IF(AND(Votaciones!J34&gt;Votaciones!K34,Votaciones!R34&gt;Votaciones!S34),0,1)</f>
        <v>1</v>
      </c>
      <c r="G34" s="46">
        <f>IF(AND(Votaciones!J34&gt;Votaciones!K34,Votaciones!V34&gt;Votaciones!W34),0,1)</f>
        <v>0</v>
      </c>
      <c r="H34" s="45">
        <f>IF(AND(Votaciones!J34&gt;Votaciones!K34,Votaciones!Z34&gt;Votaciones!AA34),0,1)</f>
        <v>0</v>
      </c>
      <c r="I34" s="45">
        <f>IF(AND(Votaciones!J34&gt;Votaciones!K34,Votaciones!AD34&gt;Votaciones!AE34),0,1)</f>
        <v>0</v>
      </c>
      <c r="J34" s="46">
        <f>IF(AND(Votaciones!J34&gt;Votaciones!K34,Votaciones!AH34&gt;Votaciones!AI34),0,1)</f>
        <v>0</v>
      </c>
    </row>
    <row r="35">
      <c r="A35" s="10">
        <f t="shared" si="1"/>
        <v>31</v>
      </c>
      <c r="B35" s="20" t="s">
        <v>101</v>
      </c>
      <c r="C35" s="23">
        <v>44545.0</v>
      </c>
      <c r="D35" s="22" t="s">
        <v>102</v>
      </c>
      <c r="E35" s="45">
        <f>IF(AND(Votaciones!J35&gt;Votaciones!K35,Votaciones!N35&gt;Votaciones!O35),0,1)</f>
        <v>0</v>
      </c>
      <c r="F35" s="46">
        <f>IF(AND(Votaciones!J35&gt;Votaciones!K35,Votaciones!R35&gt;Votaciones!S35),0,1)</f>
        <v>0</v>
      </c>
      <c r="G35" s="46">
        <f>IF(AND(Votaciones!J35&gt;Votaciones!K35,Votaciones!V35&gt;Votaciones!W35),0,1)</f>
        <v>0</v>
      </c>
      <c r="H35" s="45">
        <f>IF(AND(Votaciones!J35&gt;Votaciones!K35,Votaciones!Z35&gt;Votaciones!AA35),0,1)</f>
        <v>0</v>
      </c>
      <c r="I35" s="45">
        <f>IF(AND(Votaciones!J35&gt;Votaciones!K35,Votaciones!AD35&gt;Votaciones!AE35),0,1)</f>
        <v>0</v>
      </c>
      <c r="J35" s="46">
        <f>IF(AND(Votaciones!J35&gt;Votaciones!K35,Votaciones!AH35&gt;Votaciones!AI35),0,1)</f>
        <v>0</v>
      </c>
    </row>
    <row r="36">
      <c r="A36" s="10">
        <f t="shared" si="1"/>
        <v>32</v>
      </c>
      <c r="B36" s="20" t="s">
        <v>103</v>
      </c>
      <c r="C36" s="23">
        <v>44545.0</v>
      </c>
      <c r="D36" s="22" t="s">
        <v>104</v>
      </c>
      <c r="E36" s="45">
        <f>IF(AND(Votaciones!J36&gt;Votaciones!K36,Votaciones!N36&gt;Votaciones!O36),0,1)</f>
        <v>0</v>
      </c>
      <c r="F36" s="46">
        <f>IF(AND(Votaciones!J36&gt;Votaciones!K36,Votaciones!R36&gt;Votaciones!S36),0,1)</f>
        <v>0</v>
      </c>
      <c r="G36" s="46">
        <f>IF(AND(Votaciones!J36&gt;Votaciones!K36,Votaciones!V36&gt;Votaciones!W36),0,1)</f>
        <v>0</v>
      </c>
      <c r="H36" s="45">
        <f>IF(AND(Votaciones!J36&gt;Votaciones!K36,Votaciones!Z36&gt;Votaciones!AA36),0,1)</f>
        <v>0</v>
      </c>
      <c r="I36" s="45">
        <f>IF(AND(Votaciones!J36&gt;Votaciones!K36,Votaciones!AD36&gt;Votaciones!AE36),0,1)</f>
        <v>0</v>
      </c>
      <c r="J36" s="46">
        <f>IF(AND(Votaciones!J36&gt;Votaciones!K36,Votaciones!AH36&gt;Votaciones!AI36),0,1)</f>
        <v>0</v>
      </c>
    </row>
    <row r="37">
      <c r="A37" s="10">
        <f t="shared" si="1"/>
        <v>33</v>
      </c>
      <c r="B37" s="20" t="s">
        <v>105</v>
      </c>
      <c r="C37" s="23">
        <v>44593.0</v>
      </c>
      <c r="D37" s="22" t="s">
        <v>106</v>
      </c>
      <c r="E37" s="45">
        <f>IF(AND(Votaciones!J37&gt;Votaciones!K37,Votaciones!N37&gt;Votaciones!O37),0,1)</f>
        <v>1</v>
      </c>
      <c r="F37" s="46">
        <f>IF(AND(Votaciones!J37&gt;Votaciones!K37,Votaciones!R37&gt;Votaciones!S37),0,1)</f>
        <v>0</v>
      </c>
      <c r="G37" s="46">
        <f>IF(AND(Votaciones!J37&gt;Votaciones!K37,Votaciones!V37&gt;Votaciones!W37),0,1)</f>
        <v>0</v>
      </c>
      <c r="H37" s="45">
        <f>IF(AND(Votaciones!J37&gt;Votaciones!K37,Votaciones!Z37&gt;Votaciones!AA37),0,1)</f>
        <v>0</v>
      </c>
      <c r="I37" s="45">
        <f>IF(AND(Votaciones!J37&gt;Votaciones!K37,Votaciones!AD37&gt;Votaciones!AE37),0,1)</f>
        <v>0</v>
      </c>
      <c r="J37" s="46">
        <f>IF(AND(Votaciones!J37&gt;Votaciones!K37,Votaciones!AH37&gt;Votaciones!AI37),0,1)</f>
        <v>0</v>
      </c>
    </row>
    <row r="38">
      <c r="A38" s="10">
        <f t="shared" si="1"/>
        <v>34</v>
      </c>
      <c r="B38" s="20" t="s">
        <v>107</v>
      </c>
      <c r="C38" s="23">
        <v>44593.0</v>
      </c>
      <c r="D38" s="22" t="s">
        <v>108</v>
      </c>
      <c r="E38" s="45">
        <f>IF(AND(Votaciones!J38&gt;Votaciones!K38,Votaciones!N38&gt;Votaciones!O38),0,1)</f>
        <v>0</v>
      </c>
      <c r="F38" s="46">
        <f>IF(AND(Votaciones!J38&gt;Votaciones!K38,Votaciones!R38&gt;Votaciones!S38),0,1)</f>
        <v>0</v>
      </c>
      <c r="G38" s="46">
        <f>IF(AND(Votaciones!J38&gt;Votaciones!K38,Votaciones!V38&gt;Votaciones!W38),0,1)</f>
        <v>0</v>
      </c>
      <c r="H38" s="45">
        <f>IF(AND(Votaciones!J38&gt;Votaciones!K38,Votaciones!Z38&gt;Votaciones!AA38),0,1)</f>
        <v>0</v>
      </c>
      <c r="I38" s="45">
        <f>IF(AND(Votaciones!J38&gt;Votaciones!K38,Votaciones!AD38&gt;Votaciones!AE38),0,1)</f>
        <v>0</v>
      </c>
      <c r="J38" s="46">
        <f>IF(AND(Votaciones!J38&gt;Votaciones!K38,Votaciones!AH38&gt;Votaciones!AI38),0,1)</f>
        <v>0</v>
      </c>
    </row>
    <row r="39">
      <c r="A39" s="10">
        <f t="shared" si="1"/>
        <v>35</v>
      </c>
      <c r="B39" s="20" t="s">
        <v>109</v>
      </c>
      <c r="C39" s="23">
        <v>44593.0</v>
      </c>
      <c r="D39" s="22" t="s">
        <v>110</v>
      </c>
      <c r="E39" s="45">
        <f>IF(AND(Votaciones!J39&gt;Votaciones!K39,Votaciones!N39&gt;Votaciones!O39),0,1)</f>
        <v>0</v>
      </c>
      <c r="F39" s="46">
        <f>IF(AND(Votaciones!J39&gt;Votaciones!K39,Votaciones!R39&gt;Votaciones!S39),0,1)</f>
        <v>0</v>
      </c>
      <c r="G39" s="46">
        <f>IF(AND(Votaciones!J39&gt;Votaciones!K39,Votaciones!V39&gt;Votaciones!W39),0,1)</f>
        <v>0</v>
      </c>
      <c r="H39" s="45">
        <f>IF(AND(Votaciones!J39&gt;Votaciones!K39,Votaciones!Z39&gt;Votaciones!AA39),0,1)</f>
        <v>0</v>
      </c>
      <c r="I39" s="45">
        <f>IF(AND(Votaciones!J39&gt;Votaciones!K39,Votaciones!AD39&gt;Votaciones!AE39),0,1)</f>
        <v>0</v>
      </c>
      <c r="J39" s="46">
        <f>IF(AND(Votaciones!J39&gt;Votaciones!K39,Votaciones!AH39&gt;Votaciones!AI39),0,1)</f>
        <v>0</v>
      </c>
    </row>
    <row r="40">
      <c r="A40" s="10">
        <f t="shared" si="1"/>
        <v>36</v>
      </c>
      <c r="B40" s="20" t="s">
        <v>111</v>
      </c>
      <c r="C40" s="23">
        <v>44593.0</v>
      </c>
      <c r="D40" s="22" t="s">
        <v>112</v>
      </c>
      <c r="E40" s="45">
        <f>IF(AND(Votaciones!J40&gt;Votaciones!K40,Votaciones!N40&gt;Votaciones!O40),0,1)</f>
        <v>0</v>
      </c>
      <c r="F40" s="46">
        <f>IF(AND(Votaciones!J40&gt;Votaciones!K40,Votaciones!R40&gt;Votaciones!S40),0,1)</f>
        <v>0</v>
      </c>
      <c r="G40" s="46">
        <f>IF(AND(Votaciones!J40&gt;Votaciones!K40,Votaciones!V40&gt;Votaciones!W40),0,1)</f>
        <v>0</v>
      </c>
      <c r="H40" s="45">
        <f>IF(AND(Votaciones!J40&gt;Votaciones!K40,Votaciones!Z40&gt;Votaciones!AA40),0,1)</f>
        <v>0</v>
      </c>
      <c r="I40" s="45">
        <f>IF(AND(Votaciones!J40&gt;Votaciones!K40,Votaciones!AD40&gt;Votaciones!AE40),0,1)</f>
        <v>0</v>
      </c>
      <c r="J40" s="46">
        <f>IF(AND(Votaciones!J40&gt;Votaciones!K40,Votaciones!AH40&gt;Votaciones!AI40),0,1)</f>
        <v>0</v>
      </c>
    </row>
    <row r="41">
      <c r="A41" s="10">
        <f t="shared" si="1"/>
        <v>37</v>
      </c>
      <c r="B41" s="20" t="s">
        <v>113</v>
      </c>
      <c r="C41" s="23">
        <v>44595.0</v>
      </c>
      <c r="D41" s="22" t="s">
        <v>114</v>
      </c>
      <c r="E41" s="45">
        <f>IF(AND(Votaciones!J41&gt;Votaciones!K41,Votaciones!N41&gt;Votaciones!O41),0,1)</f>
        <v>0</v>
      </c>
      <c r="F41" s="46">
        <f>IF(AND(Votaciones!J41&gt;Votaciones!K41,Votaciones!R41&gt;Votaciones!S41),0,1)</f>
        <v>0</v>
      </c>
      <c r="G41" s="46">
        <f>IF(AND(Votaciones!J41&gt;Votaciones!K41,Votaciones!V41&gt;Votaciones!W41),0,1)</f>
        <v>0</v>
      </c>
      <c r="H41" s="45">
        <f>IF(AND(Votaciones!J41&gt;Votaciones!K41,Votaciones!Z41&gt;Votaciones!AA41),0,1)</f>
        <v>0</v>
      </c>
      <c r="I41" s="45">
        <f>IF(AND(Votaciones!J41&gt;Votaciones!K41,Votaciones!AD41&gt;Votaciones!AE41),0,1)</f>
        <v>0</v>
      </c>
      <c r="J41" s="46">
        <f>IF(AND(Votaciones!J41&gt;Votaciones!K41,Votaciones!AH41&gt;Votaciones!AI41),0,1)</f>
        <v>0</v>
      </c>
    </row>
    <row r="42">
      <c r="A42" s="10">
        <f t="shared" si="1"/>
        <v>38</v>
      </c>
      <c r="B42" s="20" t="s">
        <v>115</v>
      </c>
      <c r="C42" s="23">
        <v>44595.0</v>
      </c>
      <c r="D42" s="22" t="s">
        <v>116</v>
      </c>
      <c r="E42" s="45">
        <f>IF(AND(Votaciones!J42&gt;Votaciones!K42,Votaciones!N42&gt;Votaciones!O42),0,1)</f>
        <v>0</v>
      </c>
      <c r="F42" s="46">
        <f>IF(AND(Votaciones!J42&gt;Votaciones!K42,Votaciones!R42&gt;Votaciones!S42),0,1)</f>
        <v>0</v>
      </c>
      <c r="G42" s="46">
        <f>IF(AND(Votaciones!J42&gt;Votaciones!K42,Votaciones!V42&gt;Votaciones!W42),0,1)</f>
        <v>0</v>
      </c>
      <c r="H42" s="45">
        <f>IF(AND(Votaciones!J42&gt;Votaciones!K42,Votaciones!Z42&gt;Votaciones!AA42),0,1)</f>
        <v>0</v>
      </c>
      <c r="I42" s="45">
        <f>IF(AND(Votaciones!J42&gt;Votaciones!K42,Votaciones!AD42&gt;Votaciones!AE42),0,1)</f>
        <v>0</v>
      </c>
      <c r="J42" s="46">
        <f>IF(AND(Votaciones!J42&gt;Votaciones!K42,Votaciones!AH42&gt;Votaciones!AI42),0,1)</f>
        <v>0</v>
      </c>
    </row>
    <row r="43">
      <c r="A43" s="10">
        <f t="shared" si="1"/>
        <v>39</v>
      </c>
      <c r="B43" s="20" t="s">
        <v>117</v>
      </c>
      <c r="C43" s="23">
        <v>44595.0</v>
      </c>
      <c r="D43" s="22" t="s">
        <v>118</v>
      </c>
      <c r="E43" s="45">
        <f>IF(AND(Votaciones!J43&gt;Votaciones!K43,Votaciones!N43&gt;Votaciones!O43),0,1)</f>
        <v>0</v>
      </c>
      <c r="F43" s="46">
        <f>IF(AND(Votaciones!J43&gt;Votaciones!K43,Votaciones!R43&gt;Votaciones!S43),0,1)</f>
        <v>0</v>
      </c>
      <c r="G43" s="46">
        <f>IF(AND(Votaciones!J43&gt;Votaciones!K43,Votaciones!V43&gt;Votaciones!W43),0,1)</f>
        <v>0</v>
      </c>
      <c r="H43" s="45">
        <f>IF(AND(Votaciones!J43&gt;Votaciones!K43,Votaciones!Z43&gt;Votaciones!AA43),0,1)</f>
        <v>0</v>
      </c>
      <c r="I43" s="45">
        <f>IF(AND(Votaciones!J43&gt;Votaciones!K43,Votaciones!AD43&gt;Votaciones!AE43),0,1)</f>
        <v>0</v>
      </c>
      <c r="J43" s="46">
        <f>IF(AND(Votaciones!J43&gt;Votaciones!K43,Votaciones!AH43&gt;Votaciones!AI43),0,1)</f>
        <v>0</v>
      </c>
    </row>
    <row r="44">
      <c r="A44" s="10">
        <f t="shared" si="1"/>
        <v>40</v>
      </c>
      <c r="B44" s="20" t="s">
        <v>119</v>
      </c>
      <c r="C44" s="23">
        <v>44595.0</v>
      </c>
      <c r="D44" s="22" t="s">
        <v>120</v>
      </c>
      <c r="E44" s="45">
        <f>IF(AND(Votaciones!J44&gt;Votaciones!K44,Votaciones!N44&gt;Votaciones!O44),0,1)</f>
        <v>0</v>
      </c>
      <c r="F44" s="46">
        <f>IF(AND(Votaciones!J44&gt;Votaciones!K44,Votaciones!R44&gt;Votaciones!S44),0,1)</f>
        <v>0</v>
      </c>
      <c r="G44" s="46">
        <f>IF(AND(Votaciones!J44&gt;Votaciones!K44,Votaciones!V44&gt;Votaciones!W44),0,1)</f>
        <v>0</v>
      </c>
      <c r="H44" s="45">
        <f>IF(AND(Votaciones!J44&gt;Votaciones!K44,Votaciones!Z44&gt;Votaciones!AA44),0,1)</f>
        <v>0</v>
      </c>
      <c r="I44" s="45">
        <f>IF(AND(Votaciones!J44&gt;Votaciones!K44,Votaciones!AD44&gt;Votaciones!AE44),0,1)</f>
        <v>0</v>
      </c>
      <c r="J44" s="46">
        <f>IF(AND(Votaciones!J44&gt;Votaciones!K44,Votaciones!AH44&gt;Votaciones!AI44),0,1)</f>
        <v>0</v>
      </c>
    </row>
    <row r="45">
      <c r="A45" s="10">
        <f t="shared" si="1"/>
        <v>41</v>
      </c>
      <c r="B45" s="20" t="s">
        <v>121</v>
      </c>
      <c r="C45" s="23">
        <v>44601.0</v>
      </c>
      <c r="D45" s="22" t="s">
        <v>122</v>
      </c>
      <c r="E45" s="45">
        <f>IF(AND(Votaciones!J45&gt;Votaciones!K45,Votaciones!N45&gt;Votaciones!O45),0,1)</f>
        <v>0</v>
      </c>
      <c r="F45" s="46">
        <f>IF(AND(Votaciones!J45&gt;Votaciones!K45,Votaciones!R45&gt;Votaciones!S45),0,1)</f>
        <v>0</v>
      </c>
      <c r="G45" s="46">
        <f>IF(AND(Votaciones!J45&gt;Votaciones!K45,Votaciones!V45&gt;Votaciones!W45),0,1)</f>
        <v>0</v>
      </c>
      <c r="H45" s="45">
        <f>IF(AND(Votaciones!J45&gt;Votaciones!K45,Votaciones!Z45&gt;Votaciones!AA45),0,1)</f>
        <v>0</v>
      </c>
      <c r="I45" s="45">
        <f>IF(AND(Votaciones!J45&gt;Votaciones!K45,Votaciones!AD45&gt;Votaciones!AE45),0,1)</f>
        <v>0</v>
      </c>
      <c r="J45" s="46">
        <f>IF(AND(Votaciones!J45&gt;Votaciones!K45,Votaciones!AH45&gt;Votaciones!AI45),0,1)</f>
        <v>0</v>
      </c>
    </row>
    <row r="46">
      <c r="A46" s="10">
        <f t="shared" si="1"/>
        <v>42</v>
      </c>
      <c r="B46" s="20" t="s">
        <v>123</v>
      </c>
      <c r="C46" s="23">
        <v>44601.0</v>
      </c>
      <c r="D46" s="22" t="s">
        <v>124</v>
      </c>
      <c r="E46" s="45">
        <f>IF(AND(Votaciones!J46&gt;Votaciones!K46,Votaciones!N46&gt;Votaciones!O46),0,1)</f>
        <v>0</v>
      </c>
      <c r="F46" s="46">
        <f>IF(AND(Votaciones!J46&gt;Votaciones!K46,Votaciones!R46&gt;Votaciones!S46),0,1)</f>
        <v>0</v>
      </c>
      <c r="G46" s="46">
        <f>IF(AND(Votaciones!J46&gt;Votaciones!K46,Votaciones!V46&gt;Votaciones!W46),0,1)</f>
        <v>0</v>
      </c>
      <c r="H46" s="45">
        <f>IF(AND(Votaciones!J46&gt;Votaciones!K46,Votaciones!Z46&gt;Votaciones!AA46),0,1)</f>
        <v>0</v>
      </c>
      <c r="I46" s="45">
        <f>IF(AND(Votaciones!J46&gt;Votaciones!K46,Votaciones!AD46&gt;Votaciones!AE46),0,1)</f>
        <v>0</v>
      </c>
      <c r="J46" s="46">
        <f>IF(AND(Votaciones!J46&gt;Votaciones!K46,Votaciones!AH46&gt;Votaciones!AI46),0,1)</f>
        <v>0</v>
      </c>
    </row>
    <row r="47">
      <c r="A47" s="10">
        <f t="shared" si="1"/>
        <v>43</v>
      </c>
      <c r="B47" s="20" t="s">
        <v>125</v>
      </c>
      <c r="C47" s="23">
        <v>44601.0</v>
      </c>
      <c r="D47" s="22" t="s">
        <v>126</v>
      </c>
      <c r="E47" s="45">
        <f>IF(AND(Votaciones!J47&gt;Votaciones!K47,Votaciones!N47&gt;Votaciones!O47),0,1)</f>
        <v>0</v>
      </c>
      <c r="F47" s="46">
        <f>IF(AND(Votaciones!J47&gt;Votaciones!K47,Votaciones!R47&gt;Votaciones!S47),0,1)</f>
        <v>0</v>
      </c>
      <c r="G47" s="46">
        <f>IF(AND(Votaciones!J47&gt;Votaciones!K47,Votaciones!V47&gt;Votaciones!W47),0,1)</f>
        <v>0</v>
      </c>
      <c r="H47" s="45">
        <f>IF(AND(Votaciones!J47&gt;Votaciones!K47,Votaciones!Z47&gt;Votaciones!AA47),0,1)</f>
        <v>0</v>
      </c>
      <c r="I47" s="45">
        <f>IF(AND(Votaciones!J47&gt;Votaciones!K47,Votaciones!AD47&gt;Votaciones!AE47),0,1)</f>
        <v>0</v>
      </c>
      <c r="J47" s="46">
        <f>IF(AND(Votaciones!J47&gt;Votaciones!K47,Votaciones!AH47&gt;Votaciones!AI47),0,1)</f>
        <v>0</v>
      </c>
    </row>
    <row r="48">
      <c r="A48" s="10">
        <f t="shared" si="1"/>
        <v>44</v>
      </c>
      <c r="B48" s="20" t="s">
        <v>127</v>
      </c>
      <c r="C48" s="23">
        <v>44601.0</v>
      </c>
      <c r="D48" s="22" t="s">
        <v>128</v>
      </c>
      <c r="E48" s="45">
        <f>IF(AND(Votaciones!J48&gt;Votaciones!K48,Votaciones!N48&gt;Votaciones!O48),0,1)</f>
        <v>0</v>
      </c>
      <c r="F48" s="46">
        <f>IF(AND(Votaciones!J48&gt;Votaciones!K48,Votaciones!R48&gt;Votaciones!S48),0,1)</f>
        <v>0</v>
      </c>
      <c r="G48" s="46">
        <f>IF(AND(Votaciones!J48&gt;Votaciones!K48,Votaciones!V48&gt;Votaciones!W48),0,1)</f>
        <v>0</v>
      </c>
      <c r="H48" s="45">
        <f>IF(AND(Votaciones!J48&gt;Votaciones!K48,Votaciones!Z48&gt;Votaciones!AA48),0,1)</f>
        <v>0</v>
      </c>
      <c r="I48" s="45">
        <f>IF(AND(Votaciones!J48&gt;Votaciones!K48,Votaciones!AD48&gt;Votaciones!AE48),0,1)</f>
        <v>0</v>
      </c>
      <c r="J48" s="46">
        <f>IF(AND(Votaciones!J48&gt;Votaciones!K48,Votaciones!AH48&gt;Votaciones!AI48),0,1)</f>
        <v>0</v>
      </c>
    </row>
    <row r="49">
      <c r="A49" s="10">
        <f t="shared" si="1"/>
        <v>45</v>
      </c>
      <c r="B49" s="20" t="s">
        <v>129</v>
      </c>
      <c r="C49" s="23">
        <v>44601.0</v>
      </c>
      <c r="D49" s="22" t="s">
        <v>130</v>
      </c>
      <c r="E49" s="45">
        <f>IF(AND(Votaciones!J49&gt;Votaciones!K49,Votaciones!N49&gt;Votaciones!O49),0,1)</f>
        <v>0</v>
      </c>
      <c r="F49" s="46">
        <f>IF(AND(Votaciones!J49&gt;Votaciones!K49,Votaciones!R49&gt;Votaciones!S49),0,1)</f>
        <v>0</v>
      </c>
      <c r="G49" s="46">
        <f>IF(AND(Votaciones!J49&gt;Votaciones!K49,Votaciones!V49&gt;Votaciones!W49),0,1)</f>
        <v>0</v>
      </c>
      <c r="H49" s="45">
        <f>IF(AND(Votaciones!J49&gt;Votaciones!K49,Votaciones!Z49&gt;Votaciones!AA49),0,1)</f>
        <v>0</v>
      </c>
      <c r="I49" s="45">
        <f>IF(AND(Votaciones!J49&gt;Votaciones!K49,Votaciones!AD49&gt;Votaciones!AE49),0,1)</f>
        <v>0</v>
      </c>
      <c r="J49" s="46">
        <f>IF(AND(Votaciones!J49&gt;Votaciones!K49,Votaciones!AH49&gt;Votaciones!AI49),0,1)</f>
        <v>0</v>
      </c>
    </row>
    <row r="50">
      <c r="A50" s="10">
        <f t="shared" si="1"/>
        <v>46</v>
      </c>
      <c r="B50" s="20" t="s">
        <v>131</v>
      </c>
      <c r="C50" s="23">
        <v>44602.0</v>
      </c>
      <c r="D50" s="22" t="s">
        <v>132</v>
      </c>
      <c r="E50" s="45">
        <f>IF(AND(Votaciones!J50&gt;Votaciones!K50,Votaciones!N50&gt;Votaciones!O50),0,1)</f>
        <v>0</v>
      </c>
      <c r="F50" s="46">
        <f>IF(AND(Votaciones!J50&gt;Votaciones!K50,Votaciones!R50&gt;Votaciones!S50),0,1)</f>
        <v>0</v>
      </c>
      <c r="G50" s="46">
        <f>IF(AND(Votaciones!J50&gt;Votaciones!K50,Votaciones!V50&gt;Votaciones!W50),0,1)</f>
        <v>0</v>
      </c>
      <c r="H50" s="45">
        <f>IF(AND(Votaciones!J50&gt;Votaciones!K50,Votaciones!Z50&gt;Votaciones!AA50),0,1)</f>
        <v>0</v>
      </c>
      <c r="I50" s="45">
        <f>IF(AND(Votaciones!J50&gt;Votaciones!K50,Votaciones!AD50&gt;Votaciones!AE50),0,1)</f>
        <v>1</v>
      </c>
      <c r="J50" s="46">
        <f>IF(AND(Votaciones!J50&gt;Votaciones!K50,Votaciones!AH50&gt;Votaciones!AI50),0,1)</f>
        <v>0</v>
      </c>
    </row>
    <row r="51">
      <c r="A51" s="10">
        <f t="shared" si="1"/>
        <v>47</v>
      </c>
      <c r="B51" s="20" t="s">
        <v>133</v>
      </c>
      <c r="C51" s="23">
        <v>44602.0</v>
      </c>
      <c r="D51" s="22" t="s">
        <v>134</v>
      </c>
      <c r="E51" s="45">
        <f>IF(AND(Votaciones!J51&gt;Votaciones!K51,Votaciones!N51&gt;Votaciones!O51),0,1)</f>
        <v>0</v>
      </c>
      <c r="F51" s="46">
        <f>IF(AND(Votaciones!J51&gt;Votaciones!K51,Votaciones!R51&gt;Votaciones!S51),0,1)</f>
        <v>0</v>
      </c>
      <c r="G51" s="46">
        <f>IF(AND(Votaciones!J51&gt;Votaciones!K51,Votaciones!V51&gt;Votaciones!W51),0,1)</f>
        <v>0</v>
      </c>
      <c r="H51" s="45">
        <f>IF(AND(Votaciones!J51&gt;Votaciones!K51,Votaciones!Z51&gt;Votaciones!AA51),0,1)</f>
        <v>0</v>
      </c>
      <c r="I51" s="45">
        <f>IF(AND(Votaciones!J51&gt;Votaciones!K51,Votaciones!AD51&gt;Votaciones!AE51),0,1)</f>
        <v>0</v>
      </c>
      <c r="J51" s="46">
        <f>IF(AND(Votaciones!J51&gt;Votaciones!K51,Votaciones!AH51&gt;Votaciones!AI51),0,1)</f>
        <v>0</v>
      </c>
    </row>
    <row r="52">
      <c r="A52" s="10">
        <f t="shared" si="1"/>
        <v>48</v>
      </c>
      <c r="B52" s="20" t="s">
        <v>135</v>
      </c>
      <c r="C52" s="23">
        <v>44602.0</v>
      </c>
      <c r="D52" s="22" t="s">
        <v>136</v>
      </c>
      <c r="E52" s="45">
        <f>IF(AND(Votaciones!J52&gt;Votaciones!K52,Votaciones!N52&gt;Votaciones!O52),0,1)</f>
        <v>0</v>
      </c>
      <c r="F52" s="46">
        <f>IF(AND(Votaciones!J52&gt;Votaciones!K52,Votaciones!R52&gt;Votaciones!S52),0,1)</f>
        <v>0</v>
      </c>
      <c r="G52" s="46">
        <f>IF(AND(Votaciones!J52&gt;Votaciones!K52,Votaciones!V52&gt;Votaciones!W52),0,1)</f>
        <v>0</v>
      </c>
      <c r="H52" s="45">
        <f>IF(AND(Votaciones!J52&gt;Votaciones!K52,Votaciones!Z52&gt;Votaciones!AA52),0,1)</f>
        <v>0</v>
      </c>
      <c r="I52" s="45">
        <f>IF(AND(Votaciones!J52&gt;Votaciones!K52,Votaciones!AD52&gt;Votaciones!AE52),0,1)</f>
        <v>0</v>
      </c>
      <c r="J52" s="46">
        <f>IF(AND(Votaciones!J52&gt;Votaciones!K52,Votaciones!AH52&gt;Votaciones!AI52),0,1)</f>
        <v>0</v>
      </c>
    </row>
    <row r="53">
      <c r="A53" s="10">
        <f t="shared" si="1"/>
        <v>49</v>
      </c>
      <c r="B53" s="20" t="s">
        <v>137</v>
      </c>
      <c r="C53" s="23">
        <v>44602.0</v>
      </c>
      <c r="D53" s="22" t="s">
        <v>138</v>
      </c>
      <c r="E53" s="45">
        <f>IF(AND(Votaciones!J53&gt;Votaciones!K53,Votaciones!N53&gt;Votaciones!O53),0,1)</f>
        <v>0</v>
      </c>
      <c r="F53" s="46">
        <f>IF(AND(Votaciones!J53&gt;Votaciones!K53,Votaciones!R53&gt;Votaciones!S53),0,1)</f>
        <v>0</v>
      </c>
      <c r="G53" s="46">
        <f>IF(AND(Votaciones!J53&gt;Votaciones!K53,Votaciones!V53&gt;Votaciones!W53),0,1)</f>
        <v>0</v>
      </c>
      <c r="H53" s="45">
        <f>IF(AND(Votaciones!J53&gt;Votaciones!K53,Votaciones!Z53&gt;Votaciones!AA53),0,1)</f>
        <v>0</v>
      </c>
      <c r="I53" s="45">
        <f>IF(AND(Votaciones!J53&gt;Votaciones!K53,Votaciones!AD53&gt;Votaciones!AE53),0,1)</f>
        <v>0</v>
      </c>
      <c r="J53" s="46">
        <f>IF(AND(Votaciones!J53&gt;Votaciones!K53,Votaciones!AH53&gt;Votaciones!AI53),0,1)</f>
        <v>0</v>
      </c>
    </row>
    <row r="54">
      <c r="A54" s="10">
        <f t="shared" si="1"/>
        <v>50</v>
      </c>
      <c r="B54" s="20" t="s">
        <v>139</v>
      </c>
      <c r="C54" s="23">
        <v>44602.0</v>
      </c>
      <c r="D54" s="22" t="s">
        <v>140</v>
      </c>
      <c r="E54" s="45">
        <f>IF(AND(Votaciones!J54&gt;Votaciones!K54,Votaciones!N54&gt;Votaciones!O54),0,1)</f>
        <v>0</v>
      </c>
      <c r="F54" s="46">
        <f>IF(AND(Votaciones!J54&gt;Votaciones!K54,Votaciones!R54&gt;Votaciones!S54),0,1)</f>
        <v>0</v>
      </c>
      <c r="G54" s="46">
        <f>IF(AND(Votaciones!J54&gt;Votaciones!K54,Votaciones!V54&gt;Votaciones!W54),0,1)</f>
        <v>0</v>
      </c>
      <c r="H54" s="45">
        <f>IF(AND(Votaciones!J54&gt;Votaciones!K54,Votaciones!Z54&gt;Votaciones!AA54),0,1)</f>
        <v>0</v>
      </c>
      <c r="I54" s="45">
        <f>IF(AND(Votaciones!J54&gt;Votaciones!K54,Votaciones!AD54&gt;Votaciones!AE54),0,1)</f>
        <v>0</v>
      </c>
      <c r="J54" s="46">
        <f>IF(AND(Votaciones!J54&gt;Votaciones!K54,Votaciones!AH54&gt;Votaciones!AI54),0,1)</f>
        <v>0</v>
      </c>
    </row>
    <row r="55">
      <c r="A55" s="10">
        <f t="shared" si="1"/>
        <v>51</v>
      </c>
      <c r="B55" s="20" t="s">
        <v>141</v>
      </c>
      <c r="C55" s="23">
        <v>44607.0</v>
      </c>
      <c r="D55" s="22" t="s">
        <v>142</v>
      </c>
      <c r="E55" s="45">
        <f>IF(AND(Votaciones!J55&gt;Votaciones!K55,Votaciones!N55&gt;Votaciones!O55),0,1)</f>
        <v>0</v>
      </c>
      <c r="F55" s="46">
        <f>IF(AND(Votaciones!J55&gt;Votaciones!K55,Votaciones!R55&gt;Votaciones!S55),0,1)</f>
        <v>0</v>
      </c>
      <c r="G55" s="46">
        <f>IF(AND(Votaciones!J55&gt;Votaciones!K55,Votaciones!V55&gt;Votaciones!W55),0,1)</f>
        <v>0</v>
      </c>
      <c r="H55" s="45">
        <f>IF(AND(Votaciones!J55&gt;Votaciones!K55,Votaciones!Z55&gt;Votaciones!AA55),0,1)</f>
        <v>0</v>
      </c>
      <c r="I55" s="45">
        <f>IF(AND(Votaciones!J55&gt;Votaciones!K55,Votaciones!AD55&gt;Votaciones!AE55),0,1)</f>
        <v>0</v>
      </c>
      <c r="J55" s="46">
        <f>IF(AND(Votaciones!J55&gt;Votaciones!K55,Votaciones!AH55&gt;Votaciones!AI55),0,1)</f>
        <v>0</v>
      </c>
    </row>
    <row r="56">
      <c r="A56" s="10">
        <f t="shared" si="1"/>
        <v>52</v>
      </c>
      <c r="B56" s="20" t="s">
        <v>143</v>
      </c>
      <c r="C56" s="23">
        <v>44607.0</v>
      </c>
      <c r="D56" s="22" t="s">
        <v>144</v>
      </c>
      <c r="E56" s="45">
        <f>IF(AND(Votaciones!J56&gt;Votaciones!K56,Votaciones!N56&gt;Votaciones!O56),0,1)</f>
        <v>1</v>
      </c>
      <c r="F56" s="46">
        <f>IF(AND(Votaciones!J56&gt;Votaciones!K56,Votaciones!R56&gt;Votaciones!S56),0,1)</f>
        <v>1</v>
      </c>
      <c r="G56" s="46">
        <f>IF(AND(Votaciones!J56&gt;Votaciones!K56,Votaciones!V56&gt;Votaciones!W56),0,1)</f>
        <v>0</v>
      </c>
      <c r="H56" s="45">
        <f>IF(AND(Votaciones!J56&gt;Votaciones!K56,Votaciones!Z56&gt;Votaciones!AA56),0,1)</f>
        <v>0</v>
      </c>
      <c r="I56" s="45">
        <f>IF(AND(Votaciones!J56&gt;Votaciones!K56,Votaciones!AD56&gt;Votaciones!AE56),0,1)</f>
        <v>1</v>
      </c>
      <c r="J56" s="46">
        <f>IF(AND(Votaciones!J56&gt;Votaciones!K56,Votaciones!AH56&gt;Votaciones!AI56),0,1)</f>
        <v>1</v>
      </c>
    </row>
    <row r="57">
      <c r="A57" s="10">
        <f t="shared" si="1"/>
        <v>53</v>
      </c>
      <c r="B57" s="20" t="s">
        <v>145</v>
      </c>
      <c r="C57" s="23">
        <v>44607.0</v>
      </c>
      <c r="D57" s="22" t="s">
        <v>146</v>
      </c>
      <c r="E57" s="45">
        <f>IF(AND(Votaciones!J57&gt;Votaciones!K57,Votaciones!N57&gt;Votaciones!O57),0,1)</f>
        <v>1</v>
      </c>
      <c r="F57" s="46">
        <f>IF(AND(Votaciones!J57&gt;Votaciones!K57,Votaciones!R57&gt;Votaciones!S57),0,1)</f>
        <v>0</v>
      </c>
      <c r="G57" s="46">
        <f>IF(AND(Votaciones!J57&gt;Votaciones!K57,Votaciones!V57&gt;Votaciones!W57),0,1)</f>
        <v>0</v>
      </c>
      <c r="H57" s="45">
        <f>IF(AND(Votaciones!J57&gt;Votaciones!K57,Votaciones!Z57&gt;Votaciones!AA57),0,1)</f>
        <v>0</v>
      </c>
      <c r="I57" s="45">
        <f>IF(AND(Votaciones!J57&gt;Votaciones!K57,Votaciones!AD57&gt;Votaciones!AE57),0,1)</f>
        <v>1</v>
      </c>
      <c r="J57" s="46">
        <f>IF(AND(Votaciones!J57&gt;Votaciones!K57,Votaciones!AH57&gt;Votaciones!AI57),0,1)</f>
        <v>1</v>
      </c>
    </row>
    <row r="58">
      <c r="A58" s="10">
        <f t="shared" si="1"/>
        <v>54</v>
      </c>
      <c r="B58" s="20" t="s">
        <v>147</v>
      </c>
      <c r="C58" s="23">
        <v>44609.0</v>
      </c>
      <c r="D58" s="22" t="s">
        <v>148</v>
      </c>
      <c r="E58" s="45">
        <f>IF(AND(Votaciones!J58&gt;Votaciones!K58,Votaciones!N58&gt;Votaciones!O58),0,1)</f>
        <v>0</v>
      </c>
      <c r="F58" s="46">
        <f>IF(AND(Votaciones!J58&gt;Votaciones!K58,Votaciones!R58&gt;Votaciones!S58),0,1)</f>
        <v>0</v>
      </c>
      <c r="G58" s="46">
        <f>IF(AND(Votaciones!J58&gt;Votaciones!K58,Votaciones!V58&gt;Votaciones!W58),0,1)</f>
        <v>0</v>
      </c>
      <c r="H58" s="45">
        <f>IF(AND(Votaciones!J58&gt;Votaciones!K58,Votaciones!Z58&gt;Votaciones!AA58),0,1)</f>
        <v>0</v>
      </c>
      <c r="I58" s="45">
        <f>IF(AND(Votaciones!J58&gt;Votaciones!K58,Votaciones!AD58&gt;Votaciones!AE58),0,1)</f>
        <v>0</v>
      </c>
      <c r="J58" s="46">
        <f>IF(AND(Votaciones!J58&gt;Votaciones!K58,Votaciones!AH58&gt;Votaciones!AI58),0,1)</f>
        <v>0</v>
      </c>
    </row>
    <row r="59">
      <c r="A59" s="10">
        <f t="shared" si="1"/>
        <v>55</v>
      </c>
      <c r="B59" s="20" t="s">
        <v>149</v>
      </c>
      <c r="C59" s="23">
        <v>44609.0</v>
      </c>
      <c r="D59" s="22" t="s">
        <v>150</v>
      </c>
      <c r="E59" s="45">
        <f>IF(AND(Votaciones!J59&gt;Votaciones!K59,Votaciones!N59&gt;Votaciones!O59),0,1)</f>
        <v>0</v>
      </c>
      <c r="F59" s="46">
        <f>IF(AND(Votaciones!J59&gt;Votaciones!K59,Votaciones!R59&gt;Votaciones!S59),0,1)</f>
        <v>0</v>
      </c>
      <c r="G59" s="46">
        <f>IF(AND(Votaciones!J59&gt;Votaciones!K59,Votaciones!V59&gt;Votaciones!W59),0,1)</f>
        <v>0</v>
      </c>
      <c r="H59" s="45">
        <f>IF(AND(Votaciones!J59&gt;Votaciones!K59,Votaciones!Z59&gt;Votaciones!AA59),0,1)</f>
        <v>0</v>
      </c>
      <c r="I59" s="45">
        <f>IF(AND(Votaciones!J59&gt;Votaciones!K59,Votaciones!AD59&gt;Votaciones!AE59),0,1)</f>
        <v>0</v>
      </c>
      <c r="J59" s="46">
        <f>IF(AND(Votaciones!J59&gt;Votaciones!K59,Votaciones!AH59&gt;Votaciones!AI59),0,1)</f>
        <v>0</v>
      </c>
    </row>
    <row r="60">
      <c r="A60" s="10">
        <f t="shared" si="1"/>
        <v>56</v>
      </c>
      <c r="B60" s="20" t="s">
        <v>151</v>
      </c>
      <c r="C60" s="23">
        <v>44609.0</v>
      </c>
      <c r="D60" s="22" t="s">
        <v>152</v>
      </c>
      <c r="E60" s="45">
        <f>IF(AND(Votaciones!J60&gt;Votaciones!K60,Votaciones!N60&gt;Votaciones!O60),0,1)</f>
        <v>0</v>
      </c>
      <c r="F60" s="46">
        <f>IF(AND(Votaciones!J60&gt;Votaciones!K60,Votaciones!R60&gt;Votaciones!S60),0,1)</f>
        <v>0</v>
      </c>
      <c r="G60" s="46">
        <f>IF(AND(Votaciones!J60&gt;Votaciones!K60,Votaciones!V60&gt;Votaciones!W60),0,1)</f>
        <v>0</v>
      </c>
      <c r="H60" s="45">
        <f>IF(AND(Votaciones!J60&gt;Votaciones!K60,Votaciones!Z60&gt;Votaciones!AA60),0,1)</f>
        <v>0</v>
      </c>
      <c r="I60" s="45">
        <f>IF(AND(Votaciones!J60&gt;Votaciones!K60,Votaciones!AD60&gt;Votaciones!AE60),0,1)</f>
        <v>0</v>
      </c>
      <c r="J60" s="46">
        <f>IF(AND(Votaciones!J60&gt;Votaciones!K60,Votaciones!AH60&gt;Votaciones!AI60),0,1)</f>
        <v>0</v>
      </c>
    </row>
    <row r="61">
      <c r="A61" s="10">
        <f t="shared" si="1"/>
        <v>57</v>
      </c>
      <c r="B61" s="20" t="s">
        <v>153</v>
      </c>
      <c r="C61" s="23">
        <v>44614.0</v>
      </c>
      <c r="D61" s="22" t="s">
        <v>154</v>
      </c>
      <c r="E61" s="45">
        <f>IF(AND(Votaciones!J61&gt;Votaciones!K61,Votaciones!N61&gt;Votaciones!O61),0,1)</f>
        <v>0</v>
      </c>
      <c r="F61" s="46">
        <f>IF(AND(Votaciones!J61&gt;Votaciones!K61,Votaciones!R61&gt;Votaciones!S61),0,1)</f>
        <v>0</v>
      </c>
      <c r="G61" s="46">
        <f>IF(AND(Votaciones!J61&gt;Votaciones!K61,Votaciones!V61&gt;Votaciones!W61),0,1)</f>
        <v>0</v>
      </c>
      <c r="H61" s="45">
        <f>IF(AND(Votaciones!J61&gt;Votaciones!K61,Votaciones!Z61&gt;Votaciones!AA61),0,1)</f>
        <v>0</v>
      </c>
      <c r="I61" s="45">
        <f>IF(AND(Votaciones!J61&gt;Votaciones!K61,Votaciones!AD61&gt;Votaciones!AE61),0,1)</f>
        <v>0</v>
      </c>
      <c r="J61" s="46">
        <f>IF(AND(Votaciones!J61&gt;Votaciones!K61,Votaciones!AH61&gt;Votaciones!AI61),0,1)</f>
        <v>0</v>
      </c>
    </row>
    <row r="62">
      <c r="A62" s="10">
        <f t="shared" si="1"/>
        <v>58</v>
      </c>
      <c r="B62" s="20" t="s">
        <v>155</v>
      </c>
      <c r="C62" s="23">
        <v>44614.0</v>
      </c>
      <c r="D62" s="22" t="s">
        <v>156</v>
      </c>
      <c r="E62" s="45">
        <f>IF(AND(Votaciones!J62&gt;Votaciones!K62,Votaciones!N62&gt;Votaciones!O62),0,1)</f>
        <v>0</v>
      </c>
      <c r="F62" s="46">
        <f>IF(AND(Votaciones!J62&gt;Votaciones!K62,Votaciones!R62&gt;Votaciones!S62),0,1)</f>
        <v>0</v>
      </c>
      <c r="G62" s="46">
        <f>IF(AND(Votaciones!J62&gt;Votaciones!K62,Votaciones!V62&gt;Votaciones!W62),0,1)</f>
        <v>0</v>
      </c>
      <c r="H62" s="45">
        <f>IF(AND(Votaciones!J62&gt;Votaciones!K62,Votaciones!Z62&gt;Votaciones!AA62),0,1)</f>
        <v>0</v>
      </c>
      <c r="I62" s="45">
        <f>IF(AND(Votaciones!J62&gt;Votaciones!K62,Votaciones!AD62&gt;Votaciones!AE62),0,1)</f>
        <v>0</v>
      </c>
      <c r="J62" s="46">
        <f>IF(AND(Votaciones!J62&gt;Votaciones!K62,Votaciones!AH62&gt;Votaciones!AI62),0,1)</f>
        <v>0</v>
      </c>
    </row>
    <row r="63">
      <c r="A63" s="10">
        <f t="shared" si="1"/>
        <v>59</v>
      </c>
      <c r="B63" s="20" t="s">
        <v>157</v>
      </c>
      <c r="C63" s="23">
        <v>44614.0</v>
      </c>
      <c r="D63" s="22" t="s">
        <v>158</v>
      </c>
      <c r="E63" s="45">
        <f>IF(AND(Votaciones!J63&gt;Votaciones!K63,Votaciones!N63&gt;Votaciones!O63),0,1)</f>
        <v>0</v>
      </c>
      <c r="F63" s="46">
        <f>IF(AND(Votaciones!J63&gt;Votaciones!K63,Votaciones!R63&gt;Votaciones!S63),0,1)</f>
        <v>0</v>
      </c>
      <c r="G63" s="46">
        <f>IF(AND(Votaciones!J63&gt;Votaciones!K63,Votaciones!V63&gt;Votaciones!W63),0,1)</f>
        <v>0</v>
      </c>
      <c r="H63" s="45">
        <f>IF(AND(Votaciones!J63&gt;Votaciones!K63,Votaciones!Z63&gt;Votaciones!AA63),0,1)</f>
        <v>0</v>
      </c>
      <c r="I63" s="45">
        <f>IF(AND(Votaciones!J63&gt;Votaciones!K63,Votaciones!AD63&gt;Votaciones!AE63),0,1)</f>
        <v>0</v>
      </c>
      <c r="J63" s="46">
        <f>IF(AND(Votaciones!J63&gt;Votaciones!K63,Votaciones!AH63&gt;Votaciones!AI63),0,1)</f>
        <v>0</v>
      </c>
    </row>
    <row r="64">
      <c r="A64" s="10">
        <f t="shared" si="1"/>
        <v>60</v>
      </c>
      <c r="B64" s="20" t="s">
        <v>159</v>
      </c>
      <c r="C64" s="23">
        <v>44614.0</v>
      </c>
      <c r="D64" s="22" t="s">
        <v>160</v>
      </c>
      <c r="E64" s="45">
        <f>IF(AND(Votaciones!J64&gt;Votaciones!K64,Votaciones!N64&gt;Votaciones!O64),0,1)</f>
        <v>0</v>
      </c>
      <c r="F64" s="46">
        <f>IF(AND(Votaciones!J64&gt;Votaciones!K64,Votaciones!R64&gt;Votaciones!S64),0,1)</f>
        <v>0</v>
      </c>
      <c r="G64" s="46">
        <f>IF(AND(Votaciones!J64&gt;Votaciones!K64,Votaciones!V64&gt;Votaciones!W64),0,1)</f>
        <v>0</v>
      </c>
      <c r="H64" s="45">
        <f>IF(AND(Votaciones!J64&gt;Votaciones!K64,Votaciones!Z64&gt;Votaciones!AA64),0,1)</f>
        <v>0</v>
      </c>
      <c r="I64" s="45">
        <f>IF(AND(Votaciones!J64&gt;Votaciones!K64,Votaciones!AD64&gt;Votaciones!AE64),0,1)</f>
        <v>0</v>
      </c>
      <c r="J64" s="46">
        <f>IF(AND(Votaciones!J64&gt;Votaciones!K64,Votaciones!AH64&gt;Votaciones!AI64),0,1)</f>
        <v>0</v>
      </c>
    </row>
    <row r="65">
      <c r="A65" s="10">
        <f t="shared" si="1"/>
        <v>61</v>
      </c>
      <c r="B65" s="20" t="s">
        <v>161</v>
      </c>
      <c r="C65" s="23">
        <v>44615.0</v>
      </c>
      <c r="D65" s="22" t="s">
        <v>162</v>
      </c>
      <c r="E65" s="45">
        <f>IF(AND(Votaciones!J65&gt;Votaciones!K65,Votaciones!N65&gt;Votaciones!O65),0,1)</f>
        <v>0</v>
      </c>
      <c r="F65" s="46">
        <f>IF(AND(Votaciones!J65&gt;Votaciones!K65,Votaciones!R65&gt;Votaciones!S65),0,1)</f>
        <v>0</v>
      </c>
      <c r="G65" s="46">
        <f>IF(AND(Votaciones!J65&gt;Votaciones!K65,Votaciones!V65&gt;Votaciones!W65),0,1)</f>
        <v>0</v>
      </c>
      <c r="H65" s="45">
        <f>IF(AND(Votaciones!J65&gt;Votaciones!K65,Votaciones!Z65&gt;Votaciones!AA65),0,1)</f>
        <v>0</v>
      </c>
      <c r="I65" s="45">
        <f>IF(AND(Votaciones!J65&gt;Votaciones!K65,Votaciones!AD65&gt;Votaciones!AE65),0,1)</f>
        <v>0</v>
      </c>
      <c r="J65" s="46">
        <f>IF(AND(Votaciones!J65&gt;Votaciones!K65,Votaciones!AH65&gt;Votaciones!AI65),0,1)</f>
        <v>0</v>
      </c>
    </row>
    <row r="66">
      <c r="A66" s="10">
        <f t="shared" si="1"/>
        <v>62</v>
      </c>
      <c r="B66" s="20" t="s">
        <v>163</v>
      </c>
      <c r="C66" s="23">
        <v>44615.0</v>
      </c>
      <c r="D66" s="22" t="s">
        <v>164</v>
      </c>
      <c r="E66" s="45">
        <f>IF(AND(Votaciones!J66&gt;Votaciones!K66,Votaciones!N66&gt;Votaciones!O66),0,1)</f>
        <v>0</v>
      </c>
      <c r="F66" s="46">
        <f>IF(AND(Votaciones!J66&gt;Votaciones!K66,Votaciones!R66&gt;Votaciones!S66),0,1)</f>
        <v>0</v>
      </c>
      <c r="G66" s="46">
        <f>IF(AND(Votaciones!J66&gt;Votaciones!K66,Votaciones!V66&gt;Votaciones!W66),0,1)</f>
        <v>0</v>
      </c>
      <c r="H66" s="45">
        <f>IF(AND(Votaciones!J66&gt;Votaciones!K66,Votaciones!Z66&gt;Votaciones!AA66),0,1)</f>
        <v>0</v>
      </c>
      <c r="I66" s="45">
        <f>IF(AND(Votaciones!J66&gt;Votaciones!K66,Votaciones!AD66&gt;Votaciones!AE66),0,1)</f>
        <v>0</v>
      </c>
      <c r="J66" s="46">
        <f>IF(AND(Votaciones!J66&gt;Votaciones!K66,Votaciones!AH66&gt;Votaciones!AI66),0,1)</f>
        <v>0</v>
      </c>
    </row>
    <row r="67">
      <c r="A67" s="10">
        <f t="shared" si="1"/>
        <v>63</v>
      </c>
      <c r="B67" s="20" t="s">
        <v>165</v>
      </c>
      <c r="C67" s="23">
        <v>44615.0</v>
      </c>
      <c r="D67" s="22" t="s">
        <v>166</v>
      </c>
      <c r="E67" s="45">
        <f>IF(AND(Votaciones!J67&gt;Votaciones!K67,Votaciones!N67&gt;Votaciones!O67),0,1)</f>
        <v>0</v>
      </c>
      <c r="F67" s="46">
        <f>IF(AND(Votaciones!J67&gt;Votaciones!K67,Votaciones!R67&gt;Votaciones!S67),0,1)</f>
        <v>0</v>
      </c>
      <c r="G67" s="46">
        <f>IF(AND(Votaciones!J67&gt;Votaciones!K67,Votaciones!V67&gt;Votaciones!W67),0,1)</f>
        <v>0</v>
      </c>
      <c r="H67" s="45">
        <f>IF(AND(Votaciones!J67&gt;Votaciones!K67,Votaciones!Z67&gt;Votaciones!AA67),0,1)</f>
        <v>0</v>
      </c>
      <c r="I67" s="45">
        <f>IF(AND(Votaciones!J67&gt;Votaciones!K67,Votaciones!AD67&gt;Votaciones!AE67),0,1)</f>
        <v>0</v>
      </c>
      <c r="J67" s="46">
        <f>IF(AND(Votaciones!J67&gt;Votaciones!K67,Votaciones!AH67&gt;Votaciones!AI67),0,1)</f>
        <v>0</v>
      </c>
    </row>
    <row r="68">
      <c r="A68" s="10">
        <f t="shared" si="1"/>
        <v>64</v>
      </c>
      <c r="B68" s="20" t="s">
        <v>167</v>
      </c>
      <c r="C68" s="23">
        <v>44615.0</v>
      </c>
      <c r="D68" s="22" t="s">
        <v>168</v>
      </c>
      <c r="E68" s="45">
        <f>IF(AND(Votaciones!J68&gt;Votaciones!K68,Votaciones!N68&gt;Votaciones!O68),0,1)</f>
        <v>0</v>
      </c>
      <c r="F68" s="46">
        <f>IF(AND(Votaciones!J68&gt;Votaciones!K68,Votaciones!R68&gt;Votaciones!S68),0,1)</f>
        <v>0</v>
      </c>
      <c r="G68" s="46">
        <f>IF(AND(Votaciones!J68&gt;Votaciones!K68,Votaciones!V68&gt;Votaciones!W68),0,1)</f>
        <v>0</v>
      </c>
      <c r="H68" s="45">
        <f>IF(AND(Votaciones!J68&gt;Votaciones!K68,Votaciones!Z68&gt;Votaciones!AA68),0,1)</f>
        <v>0</v>
      </c>
      <c r="I68" s="45">
        <f>IF(AND(Votaciones!J68&gt;Votaciones!K68,Votaciones!AD68&gt;Votaciones!AE68),0,1)</f>
        <v>0</v>
      </c>
      <c r="J68" s="46">
        <f>IF(AND(Votaciones!J68&gt;Votaciones!K68,Votaciones!AH68&gt;Votaciones!AI68),0,1)</f>
        <v>0</v>
      </c>
    </row>
    <row r="69">
      <c r="A69" s="10">
        <f t="shared" si="1"/>
        <v>65</v>
      </c>
      <c r="B69" s="20" t="s">
        <v>169</v>
      </c>
      <c r="C69" s="23">
        <v>44615.0</v>
      </c>
      <c r="D69" s="22" t="s">
        <v>170</v>
      </c>
      <c r="E69" s="45">
        <f>IF(AND(Votaciones!J69&gt;Votaciones!K69,Votaciones!N69&gt;Votaciones!O69),0,1)</f>
        <v>0</v>
      </c>
      <c r="F69" s="46">
        <f>IF(AND(Votaciones!J69&gt;Votaciones!K69,Votaciones!R69&gt;Votaciones!S69),0,1)</f>
        <v>0</v>
      </c>
      <c r="G69" s="46">
        <f>IF(AND(Votaciones!J69&gt;Votaciones!K69,Votaciones!V69&gt;Votaciones!W69),0,1)</f>
        <v>0</v>
      </c>
      <c r="H69" s="45">
        <f>IF(AND(Votaciones!J69&gt;Votaciones!K69,Votaciones!Z69&gt;Votaciones!AA69),0,1)</f>
        <v>0</v>
      </c>
      <c r="I69" s="45">
        <f>IF(AND(Votaciones!J69&gt;Votaciones!K69,Votaciones!AD69&gt;Votaciones!AE69),0,1)</f>
        <v>0</v>
      </c>
      <c r="J69" s="46">
        <f>IF(AND(Votaciones!J69&gt;Votaciones!K69,Votaciones!AH69&gt;Votaciones!AI69),0,1)</f>
        <v>0</v>
      </c>
    </row>
    <row r="70">
      <c r="A70" s="10">
        <f t="shared" si="1"/>
        <v>66</v>
      </c>
      <c r="B70" s="20" t="s">
        <v>171</v>
      </c>
      <c r="C70" s="23">
        <v>44616.0</v>
      </c>
      <c r="D70" s="22" t="s">
        <v>172</v>
      </c>
      <c r="E70" s="45">
        <f>IF(AND(Votaciones!J70&gt;Votaciones!K70,Votaciones!N70&gt;Votaciones!O70),0,1)</f>
        <v>1</v>
      </c>
      <c r="F70" s="46">
        <f>IF(AND(Votaciones!J70&gt;Votaciones!K70,Votaciones!R70&gt;Votaciones!S70),0,1)</f>
        <v>1</v>
      </c>
      <c r="G70" s="46">
        <f>IF(AND(Votaciones!J70&gt;Votaciones!K70,Votaciones!V70&gt;Votaciones!W70),0,1)</f>
        <v>0</v>
      </c>
      <c r="H70" s="45">
        <f>IF(AND(Votaciones!J70&gt;Votaciones!K70,Votaciones!Z70&gt;Votaciones!AA70),0,1)</f>
        <v>0</v>
      </c>
      <c r="I70" s="45">
        <f>IF(AND(Votaciones!J70&gt;Votaciones!K70,Votaciones!AD70&gt;Votaciones!AE70),0,1)</f>
        <v>1</v>
      </c>
      <c r="J70" s="46">
        <f>IF(AND(Votaciones!J70&gt;Votaciones!K70,Votaciones!AH70&gt;Votaciones!AI70),0,1)</f>
        <v>1</v>
      </c>
    </row>
    <row r="71">
      <c r="A71" s="10">
        <f t="shared" si="1"/>
        <v>67</v>
      </c>
      <c r="B71" s="20" t="s">
        <v>173</v>
      </c>
      <c r="C71" s="23">
        <v>44616.0</v>
      </c>
      <c r="D71" s="22" t="s">
        <v>174</v>
      </c>
      <c r="E71" s="45">
        <f>IF(AND(Votaciones!J71&gt;Votaciones!K71,Votaciones!N71&gt;Votaciones!O71),0,1)</f>
        <v>0</v>
      </c>
      <c r="F71" s="46">
        <f>IF(AND(Votaciones!J71&gt;Votaciones!K71,Votaciones!R71&gt;Votaciones!S71),0,1)</f>
        <v>0</v>
      </c>
      <c r="G71" s="46">
        <f>IF(AND(Votaciones!J71&gt;Votaciones!K71,Votaciones!V71&gt;Votaciones!W71),0,1)</f>
        <v>0</v>
      </c>
      <c r="H71" s="45">
        <f>IF(AND(Votaciones!J71&gt;Votaciones!K71,Votaciones!Z71&gt;Votaciones!AA71),0,1)</f>
        <v>0</v>
      </c>
      <c r="I71" s="45">
        <f>IF(AND(Votaciones!J71&gt;Votaciones!K71,Votaciones!AD71&gt;Votaciones!AE71),0,1)</f>
        <v>0</v>
      </c>
      <c r="J71" s="46">
        <f>IF(AND(Votaciones!J71&gt;Votaciones!K71,Votaciones!AH71&gt;Votaciones!AI71),0,1)</f>
        <v>0</v>
      </c>
    </row>
    <row r="72">
      <c r="A72" s="10">
        <f t="shared" si="1"/>
        <v>68</v>
      </c>
      <c r="B72" s="20" t="s">
        <v>175</v>
      </c>
      <c r="C72" s="23">
        <v>44616.0</v>
      </c>
      <c r="D72" s="22" t="s">
        <v>176</v>
      </c>
      <c r="E72" s="45">
        <f>IF(AND(Votaciones!J72&gt;Votaciones!K72,Votaciones!N72&gt;Votaciones!O72),0,1)</f>
        <v>0</v>
      </c>
      <c r="F72" s="46">
        <f>IF(AND(Votaciones!J72&gt;Votaciones!K72,Votaciones!R72&gt;Votaciones!S72),0,1)</f>
        <v>0</v>
      </c>
      <c r="G72" s="46">
        <f>IF(AND(Votaciones!J72&gt;Votaciones!K72,Votaciones!V72&gt;Votaciones!W72),0,1)</f>
        <v>0</v>
      </c>
      <c r="H72" s="45">
        <f>IF(AND(Votaciones!J72&gt;Votaciones!K72,Votaciones!Z72&gt;Votaciones!AA72),0,1)</f>
        <v>0</v>
      </c>
      <c r="I72" s="45">
        <f>IF(AND(Votaciones!J72&gt;Votaciones!K72,Votaciones!AD72&gt;Votaciones!AE72),0,1)</f>
        <v>0</v>
      </c>
      <c r="J72" s="46">
        <f>IF(AND(Votaciones!J72&gt;Votaciones!K72,Votaciones!AH72&gt;Votaciones!AI72),0,1)</f>
        <v>0</v>
      </c>
    </row>
    <row r="73">
      <c r="A73" s="10">
        <f t="shared" si="1"/>
        <v>69</v>
      </c>
      <c r="B73" s="24" t="s">
        <v>177</v>
      </c>
      <c r="C73" s="23">
        <v>44616.0</v>
      </c>
      <c r="D73" s="22" t="s">
        <v>178</v>
      </c>
      <c r="E73" s="45">
        <f>IF(AND(Votaciones!J73&gt;Votaciones!K73,Votaciones!N73&gt;Votaciones!O73),0,1)</f>
        <v>1</v>
      </c>
      <c r="F73" s="46">
        <f>IF(AND(Votaciones!J73&gt;Votaciones!K73,Votaciones!R73&gt;Votaciones!S73),0,1)</f>
        <v>1</v>
      </c>
      <c r="G73" s="46">
        <f>IF(AND(Votaciones!J73&gt;Votaciones!K73,Votaciones!V73&gt;Votaciones!W73),0,1)</f>
        <v>0</v>
      </c>
      <c r="H73" s="45">
        <f>IF(AND(Votaciones!J73&gt;Votaciones!K73,Votaciones!Z73&gt;Votaciones!AA73),0,1)</f>
        <v>0</v>
      </c>
      <c r="I73" s="45">
        <f>IF(AND(Votaciones!J73&gt;Votaciones!K73,Votaciones!AD73&gt;Votaciones!AE73),0,1)</f>
        <v>0</v>
      </c>
      <c r="J73" s="46">
        <f>IF(AND(Votaciones!J73&gt;Votaciones!K73,Votaciones!AH73&gt;Votaciones!AI73),0,1)</f>
        <v>1</v>
      </c>
    </row>
    <row r="74">
      <c r="A74" s="10">
        <f t="shared" si="1"/>
        <v>70</v>
      </c>
      <c r="B74" s="20" t="s">
        <v>179</v>
      </c>
      <c r="C74" s="23">
        <v>44621.0</v>
      </c>
      <c r="D74" s="22" t="s">
        <v>180</v>
      </c>
      <c r="E74" s="45">
        <f>IF(AND(Votaciones!J74&gt;Votaciones!K74,Votaciones!N74&gt;Votaciones!O74),0,1)</f>
        <v>0</v>
      </c>
      <c r="F74" s="46">
        <f>IF(AND(Votaciones!J74&gt;Votaciones!K74,Votaciones!R74&gt;Votaciones!S74),0,1)</f>
        <v>0</v>
      </c>
      <c r="G74" s="46">
        <f>IF(AND(Votaciones!J74&gt;Votaciones!K74,Votaciones!V74&gt;Votaciones!W74),0,1)</f>
        <v>0</v>
      </c>
      <c r="H74" s="45">
        <f>IF(AND(Votaciones!J74&gt;Votaciones!K74,Votaciones!Z74&gt;Votaciones!AA74),0,1)</f>
        <v>0</v>
      </c>
      <c r="I74" s="45">
        <f>IF(AND(Votaciones!J74&gt;Votaciones!K74,Votaciones!AD74&gt;Votaciones!AE74),0,1)</f>
        <v>0</v>
      </c>
      <c r="J74" s="46">
        <f>IF(AND(Votaciones!J74&gt;Votaciones!K74,Votaciones!AH74&gt;Votaciones!AI74),0,1)</f>
        <v>0</v>
      </c>
    </row>
    <row r="75">
      <c r="A75" s="10">
        <f t="shared" si="1"/>
        <v>71</v>
      </c>
      <c r="B75" s="20" t="s">
        <v>181</v>
      </c>
      <c r="C75" s="23">
        <v>44621.0</v>
      </c>
      <c r="D75" s="22" t="s">
        <v>182</v>
      </c>
      <c r="E75" s="45">
        <f>IF(AND(Votaciones!J75&gt;Votaciones!K75,Votaciones!N75&gt;Votaciones!O75),0,1)</f>
        <v>0</v>
      </c>
      <c r="F75" s="46">
        <f>IF(AND(Votaciones!J75&gt;Votaciones!K75,Votaciones!R75&gt;Votaciones!S75),0,1)</f>
        <v>0</v>
      </c>
      <c r="G75" s="46">
        <f>IF(AND(Votaciones!J75&gt;Votaciones!K75,Votaciones!V75&gt;Votaciones!W75),0,1)</f>
        <v>0</v>
      </c>
      <c r="H75" s="45">
        <f>IF(AND(Votaciones!J75&gt;Votaciones!K75,Votaciones!Z75&gt;Votaciones!AA75),0,1)</f>
        <v>0</v>
      </c>
      <c r="I75" s="45">
        <f>IF(AND(Votaciones!J75&gt;Votaciones!K75,Votaciones!AD75&gt;Votaciones!AE75),0,1)</f>
        <v>0</v>
      </c>
      <c r="J75" s="46">
        <f>IF(AND(Votaciones!J75&gt;Votaciones!K75,Votaciones!AH75&gt;Votaciones!AI75),0,1)</f>
        <v>0</v>
      </c>
    </row>
    <row r="76">
      <c r="A76" s="10">
        <f t="shared" si="1"/>
        <v>72</v>
      </c>
      <c r="B76" s="20" t="s">
        <v>183</v>
      </c>
      <c r="C76" s="23">
        <v>44621.0</v>
      </c>
      <c r="D76" s="22" t="s">
        <v>184</v>
      </c>
      <c r="E76" s="45">
        <f>IF(AND(Votaciones!J76&gt;Votaciones!K76,Votaciones!N76&gt;Votaciones!O76),0,1)</f>
        <v>0</v>
      </c>
      <c r="F76" s="46">
        <f>IF(AND(Votaciones!J76&gt;Votaciones!K76,Votaciones!R76&gt;Votaciones!S76),0,1)</f>
        <v>0</v>
      </c>
      <c r="G76" s="46">
        <f>IF(AND(Votaciones!J76&gt;Votaciones!K76,Votaciones!V76&gt;Votaciones!W76),0,1)</f>
        <v>0</v>
      </c>
      <c r="H76" s="45">
        <f>IF(AND(Votaciones!J76&gt;Votaciones!K76,Votaciones!Z76&gt;Votaciones!AA76),0,1)</f>
        <v>0</v>
      </c>
      <c r="I76" s="45">
        <f>IF(AND(Votaciones!J76&gt;Votaciones!K76,Votaciones!AD76&gt;Votaciones!AE76),0,1)</f>
        <v>0</v>
      </c>
      <c r="J76" s="46">
        <f>IF(AND(Votaciones!J76&gt;Votaciones!K76,Votaciones!AH76&gt;Votaciones!AI76),0,1)</f>
        <v>0</v>
      </c>
    </row>
    <row r="77">
      <c r="A77" s="10">
        <f t="shared" si="1"/>
        <v>73</v>
      </c>
      <c r="B77" s="20" t="s">
        <v>185</v>
      </c>
      <c r="C77" s="23">
        <v>44621.0</v>
      </c>
      <c r="D77" s="22" t="s">
        <v>186</v>
      </c>
      <c r="E77" s="45">
        <f>IF(AND(Votaciones!J77&gt;Votaciones!K77,Votaciones!N77&gt;Votaciones!O77),0,1)</f>
        <v>1</v>
      </c>
      <c r="F77" s="46">
        <f>IF(AND(Votaciones!J77&gt;Votaciones!K77,Votaciones!R77&gt;Votaciones!S77),0,1)</f>
        <v>0</v>
      </c>
      <c r="G77" s="46">
        <f>IF(AND(Votaciones!J77&gt;Votaciones!K77,Votaciones!V77&gt;Votaciones!W77),0,1)</f>
        <v>0</v>
      </c>
      <c r="H77" s="45">
        <f>IF(AND(Votaciones!J77&gt;Votaciones!K77,Votaciones!Z77&gt;Votaciones!AA77),0,1)</f>
        <v>0</v>
      </c>
      <c r="I77" s="45">
        <f>IF(AND(Votaciones!J77&gt;Votaciones!K77,Votaciones!AD77&gt;Votaciones!AE77),0,1)</f>
        <v>1</v>
      </c>
      <c r="J77" s="46">
        <f>IF(AND(Votaciones!J77&gt;Votaciones!K77,Votaciones!AH77&gt;Votaciones!AI77),0,1)</f>
        <v>1</v>
      </c>
    </row>
    <row r="78">
      <c r="A78" s="10">
        <f t="shared" si="1"/>
        <v>74</v>
      </c>
      <c r="B78" s="20" t="s">
        <v>187</v>
      </c>
      <c r="C78" s="23">
        <v>44621.0</v>
      </c>
      <c r="D78" s="22" t="s">
        <v>188</v>
      </c>
      <c r="E78" s="45">
        <f>IF(AND(Votaciones!J78&gt;Votaciones!K78,Votaciones!N78&gt;Votaciones!O78),0,1)</f>
        <v>0</v>
      </c>
      <c r="F78" s="46">
        <f>IF(AND(Votaciones!J78&gt;Votaciones!K78,Votaciones!R78&gt;Votaciones!S78),0,1)</f>
        <v>0</v>
      </c>
      <c r="G78" s="46">
        <f>IF(AND(Votaciones!J78&gt;Votaciones!K78,Votaciones!V78&gt;Votaciones!W78),0,1)</f>
        <v>0</v>
      </c>
      <c r="H78" s="45">
        <f>IF(AND(Votaciones!J78&gt;Votaciones!K78,Votaciones!Z78&gt;Votaciones!AA78),0,1)</f>
        <v>0</v>
      </c>
      <c r="I78" s="45">
        <f>IF(AND(Votaciones!J78&gt;Votaciones!K78,Votaciones!AD78&gt;Votaciones!AE78),0,1)</f>
        <v>0</v>
      </c>
      <c r="J78" s="46">
        <f>IF(AND(Votaciones!J78&gt;Votaciones!K78,Votaciones!AH78&gt;Votaciones!AI78),0,1)</f>
        <v>0</v>
      </c>
    </row>
    <row r="79">
      <c r="A79" s="10">
        <f t="shared" si="1"/>
        <v>75</v>
      </c>
      <c r="B79" s="20" t="s">
        <v>189</v>
      </c>
      <c r="C79" s="23">
        <v>44623.0</v>
      </c>
      <c r="D79" s="22" t="s">
        <v>190</v>
      </c>
      <c r="E79" s="45">
        <f>IF(AND(Votaciones!J79&gt;Votaciones!K79,Votaciones!N79&gt;Votaciones!O79),0,1)</f>
        <v>0</v>
      </c>
      <c r="F79" s="46">
        <f>IF(AND(Votaciones!J79&gt;Votaciones!K79,Votaciones!R79&gt;Votaciones!S79),0,1)</f>
        <v>0</v>
      </c>
      <c r="G79" s="46">
        <f>IF(AND(Votaciones!J79&gt;Votaciones!K79,Votaciones!V79&gt;Votaciones!W79),0,1)</f>
        <v>0</v>
      </c>
      <c r="H79" s="45">
        <f>IF(AND(Votaciones!J79&gt;Votaciones!K79,Votaciones!Z79&gt;Votaciones!AA79),0,1)</f>
        <v>0</v>
      </c>
      <c r="I79" s="45">
        <f>IF(AND(Votaciones!J79&gt;Votaciones!K79,Votaciones!AD79&gt;Votaciones!AE79),0,1)</f>
        <v>0</v>
      </c>
      <c r="J79" s="46">
        <f>IF(AND(Votaciones!J79&gt;Votaciones!K79,Votaciones!AH79&gt;Votaciones!AI79),0,1)</f>
        <v>0</v>
      </c>
    </row>
    <row r="80">
      <c r="A80" s="10">
        <f t="shared" si="1"/>
        <v>76</v>
      </c>
      <c r="B80" s="20" t="s">
        <v>191</v>
      </c>
      <c r="C80" s="23">
        <v>44623.0</v>
      </c>
      <c r="D80" s="22" t="s">
        <v>192</v>
      </c>
      <c r="E80" s="45">
        <f>IF(AND(Votaciones!J80&gt;Votaciones!K80,Votaciones!N80&gt;Votaciones!O80),0,1)</f>
        <v>0</v>
      </c>
      <c r="F80" s="46">
        <f>IF(AND(Votaciones!J80&gt;Votaciones!K80,Votaciones!R80&gt;Votaciones!S80),0,1)</f>
        <v>0</v>
      </c>
      <c r="G80" s="46">
        <f>IF(AND(Votaciones!J80&gt;Votaciones!K80,Votaciones!V80&gt;Votaciones!W80),0,1)</f>
        <v>0</v>
      </c>
      <c r="H80" s="45">
        <f>IF(AND(Votaciones!J80&gt;Votaciones!K80,Votaciones!Z80&gt;Votaciones!AA80),0,1)</f>
        <v>0</v>
      </c>
      <c r="I80" s="45">
        <f>IF(AND(Votaciones!J80&gt;Votaciones!K80,Votaciones!AD80&gt;Votaciones!AE80),0,1)</f>
        <v>0</v>
      </c>
      <c r="J80" s="46">
        <f>IF(AND(Votaciones!J80&gt;Votaciones!K80,Votaciones!AH80&gt;Votaciones!AI80),0,1)</f>
        <v>0</v>
      </c>
    </row>
    <row r="81">
      <c r="A81" s="10">
        <f t="shared" si="1"/>
        <v>77</v>
      </c>
      <c r="B81" s="20" t="s">
        <v>193</v>
      </c>
      <c r="C81" s="23">
        <v>44623.0</v>
      </c>
      <c r="D81" s="22" t="s">
        <v>194</v>
      </c>
      <c r="E81" s="45">
        <f>IF(AND(Votaciones!J81&gt;Votaciones!K81,Votaciones!N81&gt;Votaciones!O81),0,1)</f>
        <v>0</v>
      </c>
      <c r="F81" s="46">
        <f>IF(AND(Votaciones!J81&gt;Votaciones!K81,Votaciones!R81&gt;Votaciones!S81),0,1)</f>
        <v>0</v>
      </c>
      <c r="G81" s="46">
        <f>IF(AND(Votaciones!J81&gt;Votaciones!K81,Votaciones!V81&gt;Votaciones!W81),0,1)</f>
        <v>0</v>
      </c>
      <c r="H81" s="45">
        <f>IF(AND(Votaciones!J81&gt;Votaciones!K81,Votaciones!Z81&gt;Votaciones!AA81),0,1)</f>
        <v>0</v>
      </c>
      <c r="I81" s="45">
        <f>IF(AND(Votaciones!J81&gt;Votaciones!K81,Votaciones!AD81&gt;Votaciones!AE81),0,1)</f>
        <v>0</v>
      </c>
      <c r="J81" s="46">
        <f>IF(AND(Votaciones!J81&gt;Votaciones!K81,Votaciones!AH81&gt;Votaciones!AI81),0,1)</f>
        <v>0</v>
      </c>
    </row>
    <row r="82">
      <c r="A82" s="10">
        <f t="shared" si="1"/>
        <v>78</v>
      </c>
      <c r="B82" s="20" t="s">
        <v>195</v>
      </c>
      <c r="C82" s="23">
        <v>44623.0</v>
      </c>
      <c r="D82" s="22" t="s">
        <v>196</v>
      </c>
      <c r="E82" s="45">
        <f>IF(AND(Votaciones!J82&gt;Votaciones!K82,Votaciones!N82&gt;Votaciones!O82),0,1)</f>
        <v>0</v>
      </c>
      <c r="F82" s="46">
        <f>IF(AND(Votaciones!J82&gt;Votaciones!K82,Votaciones!R82&gt;Votaciones!S82),0,1)</f>
        <v>0</v>
      </c>
      <c r="G82" s="46">
        <f>IF(AND(Votaciones!J82&gt;Votaciones!K82,Votaciones!V82&gt;Votaciones!W82),0,1)</f>
        <v>0</v>
      </c>
      <c r="H82" s="45">
        <f>IF(AND(Votaciones!J82&gt;Votaciones!K82,Votaciones!Z82&gt;Votaciones!AA82),0,1)</f>
        <v>0</v>
      </c>
      <c r="I82" s="45">
        <f>IF(AND(Votaciones!J82&gt;Votaciones!K82,Votaciones!AD82&gt;Votaciones!AE82),0,1)</f>
        <v>0</v>
      </c>
      <c r="J82" s="46">
        <f>IF(AND(Votaciones!J82&gt;Votaciones!K82,Votaciones!AH82&gt;Votaciones!AI82),0,1)</f>
        <v>0</v>
      </c>
    </row>
    <row r="83">
      <c r="A83" s="10">
        <f t="shared" si="1"/>
        <v>79</v>
      </c>
      <c r="B83" s="20" t="s">
        <v>197</v>
      </c>
      <c r="C83" s="23">
        <v>44628.0</v>
      </c>
      <c r="D83" s="22" t="s">
        <v>198</v>
      </c>
      <c r="E83" s="45">
        <f>IF(AND(Votaciones!J83&gt;Votaciones!K83,Votaciones!N83&gt;Votaciones!O83),0,1)</f>
        <v>0</v>
      </c>
      <c r="F83" s="46">
        <f>IF(AND(Votaciones!J83&gt;Votaciones!K83,Votaciones!R83&gt;Votaciones!S83),0,1)</f>
        <v>0</v>
      </c>
      <c r="G83" s="46">
        <f>IF(AND(Votaciones!J83&gt;Votaciones!K83,Votaciones!V83&gt;Votaciones!W83),0,1)</f>
        <v>0</v>
      </c>
      <c r="H83" s="45">
        <f>IF(AND(Votaciones!J83&gt;Votaciones!K83,Votaciones!Z83&gt;Votaciones!AA83),0,1)</f>
        <v>0</v>
      </c>
      <c r="I83" s="45">
        <f>IF(AND(Votaciones!J83&gt;Votaciones!K83,Votaciones!AD83&gt;Votaciones!AE83),0,1)</f>
        <v>0</v>
      </c>
      <c r="J83" s="46">
        <f>IF(AND(Votaciones!J83&gt;Votaciones!K83,Votaciones!AH83&gt;Votaciones!AI83),0,1)</f>
        <v>0</v>
      </c>
    </row>
    <row r="84">
      <c r="A84" s="10">
        <f t="shared" si="1"/>
        <v>80</v>
      </c>
      <c r="B84" s="20" t="s">
        <v>199</v>
      </c>
      <c r="C84" s="23">
        <v>44628.0</v>
      </c>
      <c r="D84" s="22" t="s">
        <v>200</v>
      </c>
      <c r="E84" s="45">
        <f>IF(AND(Votaciones!J84&gt;Votaciones!K84,Votaciones!N84&gt;Votaciones!O84),0,1)</f>
        <v>0</v>
      </c>
      <c r="F84" s="46">
        <f>IF(AND(Votaciones!J84&gt;Votaciones!K84,Votaciones!R84&gt;Votaciones!S84),0,1)</f>
        <v>0</v>
      </c>
      <c r="G84" s="46">
        <f>IF(AND(Votaciones!J84&gt;Votaciones!K84,Votaciones!V84&gt;Votaciones!W84),0,1)</f>
        <v>0</v>
      </c>
      <c r="H84" s="45">
        <f>IF(AND(Votaciones!J84&gt;Votaciones!K84,Votaciones!Z84&gt;Votaciones!AA84),0,1)</f>
        <v>0</v>
      </c>
      <c r="I84" s="45">
        <f>IF(AND(Votaciones!J84&gt;Votaciones!K84,Votaciones!AD84&gt;Votaciones!AE84),0,1)</f>
        <v>0</v>
      </c>
      <c r="J84" s="46">
        <f>IF(AND(Votaciones!J84&gt;Votaciones!K84,Votaciones!AH84&gt;Votaciones!AI84),0,1)</f>
        <v>0</v>
      </c>
    </row>
    <row r="85">
      <c r="A85" s="10">
        <f t="shared" si="1"/>
        <v>81</v>
      </c>
      <c r="B85" s="20" t="s">
        <v>201</v>
      </c>
      <c r="C85" s="23">
        <v>44628.0</v>
      </c>
      <c r="D85" s="22" t="s">
        <v>202</v>
      </c>
      <c r="E85" s="45">
        <f>IF(AND(Votaciones!J85&gt;Votaciones!K85,Votaciones!N85&gt;Votaciones!O85),0,1)</f>
        <v>0</v>
      </c>
      <c r="F85" s="46">
        <f>IF(AND(Votaciones!J85&gt;Votaciones!K85,Votaciones!R85&gt;Votaciones!S85),0,1)</f>
        <v>0</v>
      </c>
      <c r="G85" s="46">
        <f>IF(AND(Votaciones!J85&gt;Votaciones!K85,Votaciones!V85&gt;Votaciones!W85),0,1)</f>
        <v>0</v>
      </c>
      <c r="H85" s="45">
        <f>IF(AND(Votaciones!J85&gt;Votaciones!K85,Votaciones!Z85&gt;Votaciones!AA85),0,1)</f>
        <v>0</v>
      </c>
      <c r="I85" s="45">
        <f>IF(AND(Votaciones!J85&gt;Votaciones!K85,Votaciones!AD85&gt;Votaciones!AE85),0,1)</f>
        <v>0</v>
      </c>
      <c r="J85" s="46">
        <f>IF(AND(Votaciones!J85&gt;Votaciones!K85,Votaciones!AH85&gt;Votaciones!AI85),0,1)</f>
        <v>0</v>
      </c>
    </row>
    <row r="86">
      <c r="A86" s="10">
        <f t="shared" si="1"/>
        <v>82</v>
      </c>
      <c r="B86" s="20" t="s">
        <v>203</v>
      </c>
      <c r="C86" s="23">
        <v>44628.0</v>
      </c>
      <c r="D86" s="22" t="s">
        <v>204</v>
      </c>
      <c r="E86" s="45">
        <f>IF(AND(Votaciones!J86&gt;Votaciones!K86,Votaciones!N86&gt;Votaciones!O86),0,1)</f>
        <v>0</v>
      </c>
      <c r="F86" s="46">
        <f>IF(AND(Votaciones!J86&gt;Votaciones!K86,Votaciones!R86&gt;Votaciones!S86),0,1)</f>
        <v>0</v>
      </c>
      <c r="G86" s="46">
        <f>IF(AND(Votaciones!J86&gt;Votaciones!K86,Votaciones!V86&gt;Votaciones!W86),0,1)</f>
        <v>0</v>
      </c>
      <c r="H86" s="45">
        <f>IF(AND(Votaciones!J86&gt;Votaciones!K86,Votaciones!Z86&gt;Votaciones!AA86),0,1)</f>
        <v>0</v>
      </c>
      <c r="I86" s="45">
        <f>IF(AND(Votaciones!J86&gt;Votaciones!K86,Votaciones!AD86&gt;Votaciones!AE86),0,1)</f>
        <v>0</v>
      </c>
      <c r="J86" s="46">
        <f>IF(AND(Votaciones!J86&gt;Votaciones!K86,Votaciones!AH86&gt;Votaciones!AI86),0,1)</f>
        <v>0</v>
      </c>
    </row>
    <row r="87">
      <c r="A87" s="10">
        <f t="shared" si="1"/>
        <v>83</v>
      </c>
      <c r="B87" s="20" t="s">
        <v>205</v>
      </c>
      <c r="C87" s="23">
        <v>44628.0</v>
      </c>
      <c r="D87" s="22" t="s">
        <v>206</v>
      </c>
      <c r="E87" s="45">
        <f>IF(AND(Votaciones!J87&gt;Votaciones!K87,Votaciones!N87&gt;Votaciones!O87),0,1)</f>
        <v>0</v>
      </c>
      <c r="F87" s="46">
        <f>IF(AND(Votaciones!J87&gt;Votaciones!K87,Votaciones!R87&gt;Votaciones!S87),0,1)</f>
        <v>0</v>
      </c>
      <c r="G87" s="46">
        <f>IF(AND(Votaciones!J87&gt;Votaciones!K87,Votaciones!V87&gt;Votaciones!W87),0,1)</f>
        <v>0</v>
      </c>
      <c r="H87" s="45">
        <f>IF(AND(Votaciones!J87&gt;Votaciones!K87,Votaciones!Z87&gt;Votaciones!AA87),0,1)</f>
        <v>0</v>
      </c>
      <c r="I87" s="45">
        <f>IF(AND(Votaciones!J87&gt;Votaciones!K87,Votaciones!AD87&gt;Votaciones!AE87),0,1)</f>
        <v>0</v>
      </c>
      <c r="J87" s="46">
        <f>IF(AND(Votaciones!J87&gt;Votaciones!K87,Votaciones!AH87&gt;Votaciones!AI87),0,1)</f>
        <v>0</v>
      </c>
    </row>
    <row r="88">
      <c r="A88" s="10">
        <f t="shared" si="1"/>
        <v>84</v>
      </c>
      <c r="B88" s="20" t="s">
        <v>207</v>
      </c>
      <c r="C88" s="23">
        <v>44628.0</v>
      </c>
      <c r="D88" s="22" t="s">
        <v>208</v>
      </c>
      <c r="E88" s="45">
        <f>IF(AND(Votaciones!J88&gt;Votaciones!K88,Votaciones!N88&gt;Votaciones!O88),0,1)</f>
        <v>0</v>
      </c>
      <c r="F88" s="46">
        <f>IF(AND(Votaciones!J88&gt;Votaciones!K88,Votaciones!R88&gt;Votaciones!S88),0,1)</f>
        <v>0</v>
      </c>
      <c r="G88" s="46">
        <f>IF(AND(Votaciones!J88&gt;Votaciones!K88,Votaciones!V88&gt;Votaciones!W88),0,1)</f>
        <v>0</v>
      </c>
      <c r="H88" s="45">
        <f>IF(AND(Votaciones!J88&gt;Votaciones!K88,Votaciones!Z88&gt;Votaciones!AA88),0,1)</f>
        <v>0</v>
      </c>
      <c r="I88" s="45">
        <f>IF(AND(Votaciones!J88&gt;Votaciones!K88,Votaciones!AD88&gt;Votaciones!AE88),0,1)</f>
        <v>0</v>
      </c>
      <c r="J88" s="46">
        <f>IF(AND(Votaciones!J88&gt;Votaciones!K88,Votaciones!AH88&gt;Votaciones!AI88),0,1)</f>
        <v>0</v>
      </c>
    </row>
    <row r="89">
      <c r="A89" s="10">
        <f t="shared" si="1"/>
        <v>85</v>
      </c>
      <c r="B89" s="20" t="s">
        <v>209</v>
      </c>
      <c r="C89" s="23">
        <v>44628.0</v>
      </c>
      <c r="D89" s="22" t="s">
        <v>210</v>
      </c>
      <c r="E89" s="45">
        <f>IF(AND(Votaciones!J89&gt;Votaciones!K89,Votaciones!N89&gt;Votaciones!O89),0,1)</f>
        <v>0</v>
      </c>
      <c r="F89" s="46">
        <f>IF(AND(Votaciones!J89&gt;Votaciones!K89,Votaciones!R89&gt;Votaciones!S89),0,1)</f>
        <v>0</v>
      </c>
      <c r="G89" s="46">
        <f>IF(AND(Votaciones!J89&gt;Votaciones!K89,Votaciones!V89&gt;Votaciones!W89),0,1)</f>
        <v>0</v>
      </c>
      <c r="H89" s="45">
        <f>IF(AND(Votaciones!J89&gt;Votaciones!K89,Votaciones!Z89&gt;Votaciones!AA89),0,1)</f>
        <v>0</v>
      </c>
      <c r="I89" s="45">
        <f>IF(AND(Votaciones!J89&gt;Votaciones!K89,Votaciones!AD89&gt;Votaciones!AE89),0,1)</f>
        <v>0</v>
      </c>
      <c r="J89" s="46">
        <f>IF(AND(Votaciones!J89&gt;Votaciones!K89,Votaciones!AH89&gt;Votaciones!AI89),0,1)</f>
        <v>0</v>
      </c>
    </row>
    <row r="90">
      <c r="A90" s="10">
        <f t="shared" si="1"/>
        <v>86</v>
      </c>
      <c r="B90" s="20" t="s">
        <v>211</v>
      </c>
      <c r="C90" s="23">
        <v>44628.0</v>
      </c>
      <c r="D90" s="22" t="s">
        <v>212</v>
      </c>
      <c r="E90" s="45">
        <f>IF(AND(Votaciones!J90&gt;Votaciones!K90,Votaciones!N90&gt;Votaciones!O90),0,1)</f>
        <v>0</v>
      </c>
      <c r="F90" s="46">
        <f>IF(AND(Votaciones!J90&gt;Votaciones!K90,Votaciones!R90&gt;Votaciones!S90),0,1)</f>
        <v>0</v>
      </c>
      <c r="G90" s="46">
        <f>IF(AND(Votaciones!J90&gt;Votaciones!K90,Votaciones!V90&gt;Votaciones!W90),0,1)</f>
        <v>0</v>
      </c>
      <c r="H90" s="45">
        <f>IF(AND(Votaciones!J90&gt;Votaciones!K90,Votaciones!Z90&gt;Votaciones!AA90),0,1)</f>
        <v>0</v>
      </c>
      <c r="I90" s="45">
        <f>IF(AND(Votaciones!J90&gt;Votaciones!K90,Votaciones!AD90&gt;Votaciones!AE90),0,1)</f>
        <v>0</v>
      </c>
      <c r="J90" s="46">
        <f>IF(AND(Votaciones!J90&gt;Votaciones!K90,Votaciones!AH90&gt;Votaciones!AI90),0,1)</f>
        <v>0</v>
      </c>
    </row>
    <row r="91">
      <c r="A91" s="10">
        <f t="shared" si="1"/>
        <v>87</v>
      </c>
      <c r="B91" s="20" t="s">
        <v>213</v>
      </c>
      <c r="C91" s="23">
        <v>44628.0</v>
      </c>
      <c r="D91" s="22" t="s">
        <v>214</v>
      </c>
      <c r="E91" s="45">
        <f>IF(AND(Votaciones!J91&gt;Votaciones!K91,Votaciones!N91&gt;Votaciones!O91),0,1)</f>
        <v>0</v>
      </c>
      <c r="F91" s="46">
        <f>IF(AND(Votaciones!J91&gt;Votaciones!K91,Votaciones!R91&gt;Votaciones!S91),0,1)</f>
        <v>0</v>
      </c>
      <c r="G91" s="46">
        <f>IF(AND(Votaciones!J91&gt;Votaciones!K91,Votaciones!V91&gt;Votaciones!W91),0,1)</f>
        <v>0</v>
      </c>
      <c r="H91" s="45">
        <f>IF(AND(Votaciones!J91&gt;Votaciones!K91,Votaciones!Z91&gt;Votaciones!AA91),0,1)</f>
        <v>0</v>
      </c>
      <c r="I91" s="45">
        <f>IF(AND(Votaciones!J91&gt;Votaciones!K91,Votaciones!AD91&gt;Votaciones!AE91),0,1)</f>
        <v>0</v>
      </c>
      <c r="J91" s="46">
        <f>IF(AND(Votaciones!J91&gt;Votaciones!K91,Votaciones!AH91&gt;Votaciones!AI91),0,1)</f>
        <v>0</v>
      </c>
    </row>
    <row r="92">
      <c r="A92" s="10">
        <f t="shared" si="1"/>
        <v>88</v>
      </c>
      <c r="B92" s="20" t="s">
        <v>215</v>
      </c>
      <c r="C92" s="23">
        <v>44628.0</v>
      </c>
      <c r="D92" s="22" t="s">
        <v>216</v>
      </c>
      <c r="E92" s="45">
        <f>IF(AND(Votaciones!J92&gt;Votaciones!K92,Votaciones!N92&gt;Votaciones!O92),0,1)</f>
        <v>0</v>
      </c>
      <c r="F92" s="46">
        <f>IF(AND(Votaciones!J92&gt;Votaciones!K92,Votaciones!R92&gt;Votaciones!S92),0,1)</f>
        <v>0</v>
      </c>
      <c r="G92" s="46">
        <f>IF(AND(Votaciones!J92&gt;Votaciones!K92,Votaciones!V92&gt;Votaciones!W92),0,1)</f>
        <v>0</v>
      </c>
      <c r="H92" s="45">
        <f>IF(AND(Votaciones!J92&gt;Votaciones!K92,Votaciones!Z92&gt;Votaciones!AA92),0,1)</f>
        <v>0</v>
      </c>
      <c r="I92" s="45">
        <f>IF(AND(Votaciones!J92&gt;Votaciones!K92,Votaciones!AD92&gt;Votaciones!AE92),0,1)</f>
        <v>0</v>
      </c>
      <c r="J92" s="46">
        <f>IF(AND(Votaciones!J92&gt;Votaciones!K92,Votaciones!AH92&gt;Votaciones!AI92),0,1)</f>
        <v>0</v>
      </c>
    </row>
    <row r="93">
      <c r="A93" s="10">
        <f t="shared" si="1"/>
        <v>89</v>
      </c>
      <c r="B93" s="20" t="s">
        <v>217</v>
      </c>
      <c r="C93" s="23">
        <v>44628.0</v>
      </c>
      <c r="D93" s="22" t="s">
        <v>218</v>
      </c>
      <c r="E93" s="45">
        <f>IF(AND(Votaciones!J93&gt;Votaciones!K93,Votaciones!N93&gt;Votaciones!O93),0,1)</f>
        <v>0</v>
      </c>
      <c r="F93" s="46">
        <f>IF(AND(Votaciones!J93&gt;Votaciones!K93,Votaciones!R93&gt;Votaciones!S93),0,1)</f>
        <v>0</v>
      </c>
      <c r="G93" s="46">
        <f>IF(AND(Votaciones!J93&gt;Votaciones!K93,Votaciones!V93&gt;Votaciones!W93),0,1)</f>
        <v>0</v>
      </c>
      <c r="H93" s="45">
        <f>IF(AND(Votaciones!J93&gt;Votaciones!K93,Votaciones!Z93&gt;Votaciones!AA93),0,1)</f>
        <v>0</v>
      </c>
      <c r="I93" s="45">
        <f>IF(AND(Votaciones!J93&gt;Votaciones!K93,Votaciones!AD93&gt;Votaciones!AE93),0,1)</f>
        <v>0</v>
      </c>
      <c r="J93" s="46">
        <f>IF(AND(Votaciones!J93&gt;Votaciones!K93,Votaciones!AH93&gt;Votaciones!AI93),0,1)</f>
        <v>0</v>
      </c>
    </row>
    <row r="94">
      <c r="A94" s="10">
        <f t="shared" si="1"/>
        <v>90</v>
      </c>
      <c r="B94" s="20" t="s">
        <v>219</v>
      </c>
      <c r="C94" s="23">
        <v>44630.0</v>
      </c>
      <c r="D94" s="22" t="s">
        <v>220</v>
      </c>
      <c r="E94" s="45">
        <f>IF(AND(Votaciones!J94&gt;Votaciones!K94,Votaciones!N94&gt;Votaciones!O94),0,1)</f>
        <v>0</v>
      </c>
      <c r="F94" s="46">
        <f>IF(AND(Votaciones!J94&gt;Votaciones!K94,Votaciones!R94&gt;Votaciones!S94),0,1)</f>
        <v>0</v>
      </c>
      <c r="G94" s="46">
        <f>IF(AND(Votaciones!J94&gt;Votaciones!K94,Votaciones!V94&gt;Votaciones!W94),0,1)</f>
        <v>0</v>
      </c>
      <c r="H94" s="45">
        <f>IF(AND(Votaciones!J94&gt;Votaciones!K94,Votaciones!Z94&gt;Votaciones!AA94),0,1)</f>
        <v>0</v>
      </c>
      <c r="I94" s="45">
        <f>IF(AND(Votaciones!J94&gt;Votaciones!K94,Votaciones!AD94&gt;Votaciones!AE94),0,1)</f>
        <v>0</v>
      </c>
      <c r="J94" s="46">
        <f>IF(AND(Votaciones!J94&gt;Votaciones!K94,Votaciones!AH94&gt;Votaciones!AI94),0,1)</f>
        <v>0</v>
      </c>
    </row>
    <row r="95">
      <c r="A95" s="10">
        <f t="shared" si="1"/>
        <v>91</v>
      </c>
      <c r="B95" s="20" t="s">
        <v>221</v>
      </c>
      <c r="C95" s="23">
        <v>44630.0</v>
      </c>
      <c r="D95" s="22" t="s">
        <v>222</v>
      </c>
      <c r="E95" s="45">
        <f>IF(AND(Votaciones!J95&gt;Votaciones!K95,Votaciones!N95&gt;Votaciones!O95),0,1)</f>
        <v>0</v>
      </c>
      <c r="F95" s="46">
        <f>IF(AND(Votaciones!J95&gt;Votaciones!K95,Votaciones!R95&gt;Votaciones!S95),0,1)</f>
        <v>0</v>
      </c>
      <c r="G95" s="46">
        <f>IF(AND(Votaciones!J95&gt;Votaciones!K95,Votaciones!V95&gt;Votaciones!W95),0,1)</f>
        <v>0</v>
      </c>
      <c r="H95" s="45">
        <f>IF(AND(Votaciones!J95&gt;Votaciones!K95,Votaciones!Z95&gt;Votaciones!AA95),0,1)</f>
        <v>0</v>
      </c>
      <c r="I95" s="45">
        <f>IF(AND(Votaciones!J95&gt;Votaciones!K95,Votaciones!AD95&gt;Votaciones!AE95),0,1)</f>
        <v>0</v>
      </c>
      <c r="J95" s="46">
        <f>IF(AND(Votaciones!J95&gt;Votaciones!K95,Votaciones!AH95&gt;Votaciones!AI95),0,1)</f>
        <v>0</v>
      </c>
    </row>
    <row r="96">
      <c r="A96" s="10">
        <f t="shared" si="1"/>
        <v>92</v>
      </c>
      <c r="B96" s="20" t="s">
        <v>223</v>
      </c>
      <c r="C96" s="23">
        <v>44630.0</v>
      </c>
      <c r="D96" s="22" t="s">
        <v>224</v>
      </c>
      <c r="E96" s="45">
        <f>IF(AND(Votaciones!J96&gt;Votaciones!K96,Votaciones!N96&gt;Votaciones!O96),0,1)</f>
        <v>1</v>
      </c>
      <c r="F96" s="46">
        <f>IF(AND(Votaciones!J96&gt;Votaciones!K96,Votaciones!R96&gt;Votaciones!S96),0,1)</f>
        <v>1</v>
      </c>
      <c r="G96" s="46">
        <f>IF(AND(Votaciones!J96&gt;Votaciones!K96,Votaciones!V96&gt;Votaciones!W96),0,1)</f>
        <v>0</v>
      </c>
      <c r="H96" s="45">
        <f>IF(AND(Votaciones!J96&gt;Votaciones!K96,Votaciones!Z96&gt;Votaciones!AA96),0,1)</f>
        <v>0</v>
      </c>
      <c r="I96" s="45">
        <f>IF(AND(Votaciones!J96&gt;Votaciones!K96,Votaciones!AD96&gt;Votaciones!AE96),0,1)</f>
        <v>1</v>
      </c>
      <c r="J96" s="46">
        <f>IF(AND(Votaciones!J96&gt;Votaciones!K96,Votaciones!AH96&gt;Votaciones!AI96),0,1)</f>
        <v>1</v>
      </c>
    </row>
    <row r="97">
      <c r="A97" s="10">
        <f t="shared" si="1"/>
        <v>93</v>
      </c>
      <c r="B97" s="20" t="s">
        <v>225</v>
      </c>
      <c r="C97" s="23">
        <v>44635.0</v>
      </c>
      <c r="D97" s="22" t="s">
        <v>226</v>
      </c>
      <c r="E97" s="45">
        <f>IF(AND(Votaciones!J97&gt;Votaciones!K97,Votaciones!N97&gt;Votaciones!O97),0,1)</f>
        <v>0</v>
      </c>
      <c r="F97" s="46">
        <f>IF(AND(Votaciones!J97&gt;Votaciones!K97,Votaciones!R97&gt;Votaciones!S97),0,1)</f>
        <v>0</v>
      </c>
      <c r="G97" s="46">
        <f>IF(AND(Votaciones!J97&gt;Votaciones!K97,Votaciones!V97&gt;Votaciones!W97),0,1)</f>
        <v>0</v>
      </c>
      <c r="H97" s="45">
        <f>IF(AND(Votaciones!J97&gt;Votaciones!K97,Votaciones!Z97&gt;Votaciones!AA97),0,1)</f>
        <v>0</v>
      </c>
      <c r="I97" s="45">
        <f>IF(AND(Votaciones!J97&gt;Votaciones!K97,Votaciones!AD97&gt;Votaciones!AE97),0,1)</f>
        <v>0</v>
      </c>
      <c r="J97" s="46">
        <f>IF(AND(Votaciones!J97&gt;Votaciones!K97,Votaciones!AH97&gt;Votaciones!AI97),0,1)</f>
        <v>0</v>
      </c>
    </row>
    <row r="98">
      <c r="A98" s="10">
        <f t="shared" si="1"/>
        <v>94</v>
      </c>
      <c r="B98" s="20" t="s">
        <v>227</v>
      </c>
      <c r="C98" s="23">
        <v>44635.0</v>
      </c>
      <c r="D98" s="22" t="s">
        <v>228</v>
      </c>
      <c r="E98" s="45">
        <f>IF(AND(Votaciones!J98&gt;Votaciones!K98,Votaciones!N98&gt;Votaciones!O98),0,1)</f>
        <v>0</v>
      </c>
      <c r="F98" s="46">
        <f>IF(AND(Votaciones!J98&gt;Votaciones!K98,Votaciones!R98&gt;Votaciones!S98),0,1)</f>
        <v>0</v>
      </c>
      <c r="G98" s="46">
        <f>IF(AND(Votaciones!J98&gt;Votaciones!K98,Votaciones!V98&gt;Votaciones!W98),0,1)</f>
        <v>0</v>
      </c>
      <c r="H98" s="45">
        <f>IF(AND(Votaciones!J98&gt;Votaciones!K98,Votaciones!Z98&gt;Votaciones!AA98),0,1)</f>
        <v>0</v>
      </c>
      <c r="I98" s="45">
        <f>IF(AND(Votaciones!J98&gt;Votaciones!K98,Votaciones!AD98&gt;Votaciones!AE98),0,1)</f>
        <v>0</v>
      </c>
      <c r="J98" s="46">
        <f>IF(AND(Votaciones!J98&gt;Votaciones!K98,Votaciones!AH98&gt;Votaciones!AI98),0,1)</f>
        <v>0</v>
      </c>
    </row>
    <row r="99">
      <c r="A99" s="10">
        <f t="shared" si="1"/>
        <v>95</v>
      </c>
      <c r="B99" s="20" t="s">
        <v>229</v>
      </c>
      <c r="C99" s="23">
        <v>44635.0</v>
      </c>
      <c r="D99" s="22" t="s">
        <v>230</v>
      </c>
      <c r="E99" s="45">
        <f>IF(AND(Votaciones!J99&gt;Votaciones!K99,Votaciones!N99&gt;Votaciones!O99),0,1)</f>
        <v>0</v>
      </c>
      <c r="F99" s="46">
        <f>IF(AND(Votaciones!J99&gt;Votaciones!K99,Votaciones!R99&gt;Votaciones!S99),0,1)</f>
        <v>0</v>
      </c>
      <c r="G99" s="46">
        <f>IF(AND(Votaciones!J99&gt;Votaciones!K99,Votaciones!V99&gt;Votaciones!W99),0,1)</f>
        <v>0</v>
      </c>
      <c r="H99" s="45">
        <f>IF(AND(Votaciones!J99&gt;Votaciones!K99,Votaciones!Z99&gt;Votaciones!AA99),0,1)</f>
        <v>0</v>
      </c>
      <c r="I99" s="45">
        <f>IF(AND(Votaciones!J99&gt;Votaciones!K99,Votaciones!AD99&gt;Votaciones!AE99),0,1)</f>
        <v>0</v>
      </c>
      <c r="J99" s="46">
        <f>IF(AND(Votaciones!J99&gt;Votaciones!K99,Votaciones!AH99&gt;Votaciones!AI99),0,1)</f>
        <v>0</v>
      </c>
    </row>
    <row r="100">
      <c r="A100" s="10">
        <f t="shared" si="1"/>
        <v>96</v>
      </c>
      <c r="B100" s="20" t="s">
        <v>231</v>
      </c>
      <c r="C100" s="23">
        <v>44635.0</v>
      </c>
      <c r="D100" s="22" t="s">
        <v>232</v>
      </c>
      <c r="E100" s="45">
        <f>IF(AND(Votaciones!J100&gt;Votaciones!K100,Votaciones!N100&gt;Votaciones!O100),0,1)</f>
        <v>0</v>
      </c>
      <c r="F100" s="46">
        <f>IF(AND(Votaciones!J100&gt;Votaciones!K100,Votaciones!R100&gt;Votaciones!S100),0,1)</f>
        <v>0</v>
      </c>
      <c r="G100" s="46">
        <f>IF(AND(Votaciones!J100&gt;Votaciones!K100,Votaciones!V100&gt;Votaciones!W100),0,1)</f>
        <v>0</v>
      </c>
      <c r="H100" s="45">
        <f>IF(AND(Votaciones!J100&gt;Votaciones!K100,Votaciones!Z100&gt;Votaciones!AA100),0,1)</f>
        <v>0</v>
      </c>
      <c r="I100" s="45">
        <f>IF(AND(Votaciones!J100&gt;Votaciones!K100,Votaciones!AD100&gt;Votaciones!AE100),0,1)</f>
        <v>0</v>
      </c>
      <c r="J100" s="46">
        <f>IF(AND(Votaciones!J100&gt;Votaciones!K100,Votaciones!AH100&gt;Votaciones!AI100),0,1)</f>
        <v>0</v>
      </c>
    </row>
    <row r="101">
      <c r="A101" s="10">
        <f t="shared" si="1"/>
        <v>97</v>
      </c>
      <c r="B101" s="20" t="s">
        <v>233</v>
      </c>
      <c r="C101" s="23">
        <v>44635.0</v>
      </c>
      <c r="D101" s="22" t="s">
        <v>234</v>
      </c>
      <c r="E101" s="45">
        <f>IF(AND(Votaciones!J101&gt;Votaciones!K101,Votaciones!N101&gt;Votaciones!O101),0,1)</f>
        <v>0</v>
      </c>
      <c r="F101" s="46">
        <f>IF(AND(Votaciones!J101&gt;Votaciones!K101,Votaciones!R101&gt;Votaciones!S101),0,1)</f>
        <v>0</v>
      </c>
      <c r="G101" s="46">
        <f>IF(AND(Votaciones!J101&gt;Votaciones!K101,Votaciones!V101&gt;Votaciones!W101),0,1)</f>
        <v>0</v>
      </c>
      <c r="H101" s="45">
        <f>IF(AND(Votaciones!J101&gt;Votaciones!K101,Votaciones!Z101&gt;Votaciones!AA101),0,1)</f>
        <v>0</v>
      </c>
      <c r="I101" s="45">
        <f>IF(AND(Votaciones!J101&gt;Votaciones!K101,Votaciones!AD101&gt;Votaciones!AE101),0,1)</f>
        <v>0</v>
      </c>
      <c r="J101" s="46">
        <f>IF(AND(Votaciones!J101&gt;Votaciones!K101,Votaciones!AH101&gt;Votaciones!AI101),0,1)</f>
        <v>0</v>
      </c>
    </row>
    <row r="102">
      <c r="A102" s="10">
        <f t="shared" si="1"/>
        <v>98</v>
      </c>
      <c r="B102" s="20" t="s">
        <v>235</v>
      </c>
      <c r="C102" s="23">
        <v>44635.0</v>
      </c>
      <c r="D102" s="22" t="s">
        <v>236</v>
      </c>
      <c r="E102" s="45">
        <f>IF(AND(Votaciones!J102&gt;Votaciones!K102,Votaciones!N102&gt;Votaciones!O102),0,1)</f>
        <v>0</v>
      </c>
      <c r="F102" s="46">
        <f>IF(AND(Votaciones!J102&gt;Votaciones!K102,Votaciones!R102&gt;Votaciones!S102),0,1)</f>
        <v>0</v>
      </c>
      <c r="G102" s="46">
        <f>IF(AND(Votaciones!J102&gt;Votaciones!K102,Votaciones!V102&gt;Votaciones!W102),0,1)</f>
        <v>0</v>
      </c>
      <c r="H102" s="45">
        <f>IF(AND(Votaciones!J102&gt;Votaciones!K102,Votaciones!Z102&gt;Votaciones!AA102),0,1)</f>
        <v>0</v>
      </c>
      <c r="I102" s="45">
        <f>IF(AND(Votaciones!J102&gt;Votaciones!K102,Votaciones!AD102&gt;Votaciones!AE102),0,1)</f>
        <v>0</v>
      </c>
      <c r="J102" s="46">
        <f>IF(AND(Votaciones!J102&gt;Votaciones!K102,Votaciones!AH102&gt;Votaciones!AI102),0,1)</f>
        <v>0</v>
      </c>
    </row>
    <row r="103">
      <c r="A103" s="10">
        <f t="shared" si="1"/>
        <v>99</v>
      </c>
      <c r="B103" s="20" t="s">
        <v>237</v>
      </c>
      <c r="C103" s="23">
        <v>44635.0</v>
      </c>
      <c r="D103" s="22" t="s">
        <v>238</v>
      </c>
      <c r="E103" s="45">
        <f>IF(AND(Votaciones!J103&gt;Votaciones!K103,Votaciones!N103&gt;Votaciones!O103),0,1)</f>
        <v>0</v>
      </c>
      <c r="F103" s="46">
        <f>IF(AND(Votaciones!J103&gt;Votaciones!K103,Votaciones!R103&gt;Votaciones!S103),0,1)</f>
        <v>0</v>
      </c>
      <c r="G103" s="46">
        <f>IF(AND(Votaciones!J103&gt;Votaciones!K103,Votaciones!V103&gt;Votaciones!W103),0,1)</f>
        <v>0</v>
      </c>
      <c r="H103" s="45">
        <f>IF(AND(Votaciones!J103&gt;Votaciones!K103,Votaciones!Z103&gt;Votaciones!AA103),0,1)</f>
        <v>0</v>
      </c>
      <c r="I103" s="45">
        <f>IF(AND(Votaciones!J103&gt;Votaciones!K103,Votaciones!AD103&gt;Votaciones!AE103),0,1)</f>
        <v>0</v>
      </c>
      <c r="J103" s="46">
        <f>IF(AND(Votaciones!J103&gt;Votaciones!K103,Votaciones!AH103&gt;Votaciones!AI103),0,1)</f>
        <v>0</v>
      </c>
    </row>
    <row r="104">
      <c r="A104" s="10">
        <f t="shared" si="1"/>
        <v>100</v>
      </c>
      <c r="B104" s="20" t="s">
        <v>239</v>
      </c>
      <c r="C104" s="23">
        <v>44635.0</v>
      </c>
      <c r="D104" s="22" t="s">
        <v>240</v>
      </c>
      <c r="E104" s="45">
        <f>IF(AND(Votaciones!J104&gt;Votaciones!K104,Votaciones!N104&gt;Votaciones!O104),0,1)</f>
        <v>0</v>
      </c>
      <c r="F104" s="46">
        <f>IF(AND(Votaciones!J104&gt;Votaciones!K104,Votaciones!R104&gt;Votaciones!S104),0,1)</f>
        <v>0</v>
      </c>
      <c r="G104" s="46">
        <f>IF(AND(Votaciones!J104&gt;Votaciones!K104,Votaciones!V104&gt;Votaciones!W104),0,1)</f>
        <v>0</v>
      </c>
      <c r="H104" s="45">
        <f>IF(AND(Votaciones!J104&gt;Votaciones!K104,Votaciones!Z104&gt;Votaciones!AA104),0,1)</f>
        <v>0</v>
      </c>
      <c r="I104" s="45">
        <f>IF(AND(Votaciones!J104&gt;Votaciones!K104,Votaciones!AD104&gt;Votaciones!AE104),0,1)</f>
        <v>0</v>
      </c>
      <c r="J104" s="46">
        <f>IF(AND(Votaciones!J104&gt;Votaciones!K104,Votaciones!AH104&gt;Votaciones!AI104),0,1)</f>
        <v>0</v>
      </c>
    </row>
    <row r="105">
      <c r="A105" s="10">
        <f t="shared" si="1"/>
        <v>101</v>
      </c>
      <c r="B105" s="20" t="s">
        <v>241</v>
      </c>
      <c r="C105" s="23">
        <v>44635.0</v>
      </c>
      <c r="D105" s="22" t="s">
        <v>242</v>
      </c>
      <c r="E105" s="45">
        <f>IF(AND(Votaciones!J105&gt;Votaciones!K105,Votaciones!N105&gt;Votaciones!O105),0,1)</f>
        <v>0</v>
      </c>
      <c r="F105" s="46">
        <f>IF(AND(Votaciones!J105&gt;Votaciones!K105,Votaciones!R105&gt;Votaciones!S105),0,1)</f>
        <v>0</v>
      </c>
      <c r="G105" s="46">
        <f>IF(AND(Votaciones!J105&gt;Votaciones!K105,Votaciones!V105&gt;Votaciones!W105),0,1)</f>
        <v>0</v>
      </c>
      <c r="H105" s="45">
        <f>IF(AND(Votaciones!J105&gt;Votaciones!K105,Votaciones!Z105&gt;Votaciones!AA105),0,1)</f>
        <v>0</v>
      </c>
      <c r="I105" s="45">
        <f>IF(AND(Votaciones!J105&gt;Votaciones!K105,Votaciones!AD105&gt;Votaciones!AE105),0,1)</f>
        <v>0</v>
      </c>
      <c r="J105" s="46">
        <f>IF(AND(Votaciones!J105&gt;Votaciones!K105,Votaciones!AH105&gt;Votaciones!AI105),0,1)</f>
        <v>0</v>
      </c>
    </row>
    <row r="106">
      <c r="A106" s="10">
        <f t="shared" si="1"/>
        <v>102</v>
      </c>
      <c r="B106" s="20" t="s">
        <v>243</v>
      </c>
      <c r="C106" s="23">
        <v>44635.0</v>
      </c>
      <c r="D106" s="22" t="s">
        <v>244</v>
      </c>
      <c r="E106" s="45">
        <f>IF(AND(Votaciones!J106&gt;Votaciones!K106,Votaciones!N106&gt;Votaciones!O106),0,1)</f>
        <v>0</v>
      </c>
      <c r="F106" s="46">
        <f>IF(AND(Votaciones!J106&gt;Votaciones!K106,Votaciones!R106&gt;Votaciones!S106),0,1)</f>
        <v>0</v>
      </c>
      <c r="G106" s="46">
        <f>IF(AND(Votaciones!J106&gt;Votaciones!K106,Votaciones!V106&gt;Votaciones!W106),0,1)</f>
        <v>0</v>
      </c>
      <c r="H106" s="45">
        <f>IF(AND(Votaciones!J106&gt;Votaciones!K106,Votaciones!Z106&gt;Votaciones!AA106),0,1)</f>
        <v>0</v>
      </c>
      <c r="I106" s="45">
        <f>IF(AND(Votaciones!J106&gt;Votaciones!K106,Votaciones!AD106&gt;Votaciones!AE106),0,1)</f>
        <v>0</v>
      </c>
      <c r="J106" s="46">
        <f>IF(AND(Votaciones!J106&gt;Votaciones!K106,Votaciones!AH106&gt;Votaciones!AI106),0,1)</f>
        <v>0</v>
      </c>
    </row>
    <row r="107">
      <c r="A107" s="10">
        <f t="shared" si="1"/>
        <v>103</v>
      </c>
      <c r="B107" s="20" t="s">
        <v>245</v>
      </c>
      <c r="C107" s="23">
        <v>44635.0</v>
      </c>
      <c r="D107" s="22" t="s">
        <v>246</v>
      </c>
      <c r="E107" s="45">
        <f>IF(AND(Votaciones!J107&gt;Votaciones!K107,Votaciones!N107&gt;Votaciones!O107),0,1)</f>
        <v>0</v>
      </c>
      <c r="F107" s="46">
        <f>IF(AND(Votaciones!J107&gt;Votaciones!K107,Votaciones!R107&gt;Votaciones!S107),0,1)</f>
        <v>0</v>
      </c>
      <c r="G107" s="46">
        <f>IF(AND(Votaciones!J107&gt;Votaciones!K107,Votaciones!V107&gt;Votaciones!W107),0,1)</f>
        <v>0</v>
      </c>
      <c r="H107" s="45">
        <f>IF(AND(Votaciones!J107&gt;Votaciones!K107,Votaciones!Z107&gt;Votaciones!AA107),0,1)</f>
        <v>0</v>
      </c>
      <c r="I107" s="45">
        <f>IF(AND(Votaciones!J107&gt;Votaciones!K107,Votaciones!AD107&gt;Votaciones!AE107),0,1)</f>
        <v>0</v>
      </c>
      <c r="J107" s="46">
        <f>IF(AND(Votaciones!J107&gt;Votaciones!K107,Votaciones!AH107&gt;Votaciones!AI107),0,1)</f>
        <v>0</v>
      </c>
    </row>
    <row r="108">
      <c r="A108" s="10">
        <f t="shared" si="1"/>
        <v>104</v>
      </c>
      <c r="B108" s="20" t="s">
        <v>247</v>
      </c>
      <c r="C108" s="23">
        <v>44635.0</v>
      </c>
      <c r="D108" s="22" t="s">
        <v>248</v>
      </c>
      <c r="E108" s="45">
        <f>IF(AND(Votaciones!J108&gt;Votaciones!K108,Votaciones!N108&gt;Votaciones!O108),0,1)</f>
        <v>0</v>
      </c>
      <c r="F108" s="46">
        <f>IF(AND(Votaciones!J108&gt;Votaciones!K108,Votaciones!R108&gt;Votaciones!S108),0,1)</f>
        <v>0</v>
      </c>
      <c r="G108" s="46">
        <f>IF(AND(Votaciones!J108&gt;Votaciones!K108,Votaciones!V108&gt;Votaciones!W108),0,1)</f>
        <v>0</v>
      </c>
      <c r="H108" s="45">
        <f>IF(AND(Votaciones!J108&gt;Votaciones!K108,Votaciones!Z108&gt;Votaciones!AA108),0,1)</f>
        <v>0</v>
      </c>
      <c r="I108" s="45">
        <f>IF(AND(Votaciones!J108&gt;Votaciones!K108,Votaciones!AD108&gt;Votaciones!AE108),0,1)</f>
        <v>0</v>
      </c>
      <c r="J108" s="46">
        <f>IF(AND(Votaciones!J108&gt;Votaciones!K108,Votaciones!AH108&gt;Votaciones!AI108),0,1)</f>
        <v>0</v>
      </c>
    </row>
    <row r="109">
      <c r="A109" s="10">
        <f t="shared" si="1"/>
        <v>105</v>
      </c>
      <c r="B109" s="20" t="s">
        <v>249</v>
      </c>
      <c r="C109" s="23">
        <v>44637.0</v>
      </c>
      <c r="D109" s="22" t="s">
        <v>250</v>
      </c>
      <c r="E109" s="45">
        <f>IF(AND(Votaciones!J109&gt;Votaciones!K109,Votaciones!N109&gt;Votaciones!O109),0,1)</f>
        <v>1</v>
      </c>
      <c r="F109" s="46">
        <f>IF(AND(Votaciones!J109&gt;Votaciones!K109,Votaciones!R109&gt;Votaciones!S109),0,1)</f>
        <v>1</v>
      </c>
      <c r="G109" s="46">
        <f>IF(AND(Votaciones!J109&gt;Votaciones!K109,Votaciones!V109&gt;Votaciones!W109),0,1)</f>
        <v>0</v>
      </c>
      <c r="H109" s="45">
        <f>IF(AND(Votaciones!J109&gt;Votaciones!K109,Votaciones!Z109&gt;Votaciones!AA109),0,1)</f>
        <v>0</v>
      </c>
      <c r="I109" s="45">
        <f>IF(AND(Votaciones!J109&gt;Votaciones!K109,Votaciones!AD109&gt;Votaciones!AE109),0,1)</f>
        <v>1</v>
      </c>
      <c r="J109" s="46">
        <f>IF(AND(Votaciones!J109&gt;Votaciones!K109,Votaciones!AH109&gt;Votaciones!AI109),0,1)</f>
        <v>1</v>
      </c>
    </row>
    <row r="110">
      <c r="A110" s="10">
        <f t="shared" si="1"/>
        <v>106</v>
      </c>
      <c r="B110" s="20" t="s">
        <v>251</v>
      </c>
      <c r="C110" s="23">
        <v>44643.0</v>
      </c>
      <c r="D110" s="22" t="s">
        <v>252</v>
      </c>
      <c r="E110" s="45">
        <f>IF(AND(Votaciones!J110&gt;Votaciones!K110,Votaciones!N110&gt;Votaciones!O110),0,1)</f>
        <v>0</v>
      </c>
      <c r="F110" s="46">
        <f>IF(AND(Votaciones!J110&gt;Votaciones!K110,Votaciones!R110&gt;Votaciones!S110),0,1)</f>
        <v>0</v>
      </c>
      <c r="G110" s="46">
        <f>IF(AND(Votaciones!J110&gt;Votaciones!K110,Votaciones!V110&gt;Votaciones!W110),0,1)</f>
        <v>0</v>
      </c>
      <c r="H110" s="45">
        <f>IF(AND(Votaciones!J110&gt;Votaciones!K110,Votaciones!Z110&gt;Votaciones!AA110),0,1)</f>
        <v>0</v>
      </c>
      <c r="I110" s="45">
        <f>IF(AND(Votaciones!J110&gt;Votaciones!K110,Votaciones!AD110&gt;Votaciones!AE110),0,1)</f>
        <v>0</v>
      </c>
      <c r="J110" s="46">
        <f>IF(AND(Votaciones!J110&gt;Votaciones!K110,Votaciones!AH110&gt;Votaciones!AI110),0,1)</f>
        <v>0</v>
      </c>
    </row>
    <row r="111">
      <c r="A111" s="10">
        <f t="shared" si="1"/>
        <v>107</v>
      </c>
      <c r="B111" s="25" t="s">
        <v>253</v>
      </c>
      <c r="C111" s="26">
        <v>44643.0</v>
      </c>
      <c r="D111" s="22" t="s">
        <v>254</v>
      </c>
      <c r="E111" s="45">
        <f>IF(AND(Votaciones!J111&gt;Votaciones!K111,Votaciones!N111&gt;Votaciones!O111),0,1)</f>
        <v>0</v>
      </c>
      <c r="F111" s="46">
        <f>IF(AND(Votaciones!J111&gt;Votaciones!K111,Votaciones!R111&gt;Votaciones!S111),0,1)</f>
        <v>0</v>
      </c>
      <c r="G111" s="46">
        <f>IF(AND(Votaciones!J111&gt;Votaciones!K111,Votaciones!V111&gt;Votaciones!W111),0,1)</f>
        <v>0</v>
      </c>
      <c r="H111" s="45">
        <f>IF(AND(Votaciones!J111&gt;Votaciones!K111,Votaciones!Z111&gt;Votaciones!AA111),0,1)</f>
        <v>0</v>
      </c>
      <c r="I111" s="45">
        <f>IF(AND(Votaciones!J111&gt;Votaciones!K111,Votaciones!AD111&gt;Votaciones!AE111),0,1)</f>
        <v>1</v>
      </c>
      <c r="J111" s="46">
        <f>IF(AND(Votaciones!J111&gt;Votaciones!K111,Votaciones!AH111&gt;Votaciones!AI111),0,1)</f>
        <v>0</v>
      </c>
    </row>
    <row r="112">
      <c r="A112" s="10">
        <f t="shared" si="1"/>
        <v>108</v>
      </c>
      <c r="B112" s="20" t="s">
        <v>255</v>
      </c>
      <c r="C112" s="26">
        <v>44643.0</v>
      </c>
      <c r="D112" s="22" t="s">
        <v>256</v>
      </c>
      <c r="E112" s="45">
        <f>IF(AND(Votaciones!J112&gt;Votaciones!K112,Votaciones!N112&gt;Votaciones!O112),0,1)</f>
        <v>0</v>
      </c>
      <c r="F112" s="46">
        <f>IF(AND(Votaciones!J112&gt;Votaciones!K112,Votaciones!R112&gt;Votaciones!S112),0,1)</f>
        <v>0</v>
      </c>
      <c r="G112" s="46">
        <f>IF(AND(Votaciones!J112&gt;Votaciones!K112,Votaciones!V112&gt;Votaciones!W112),0,1)</f>
        <v>0</v>
      </c>
      <c r="H112" s="45">
        <f>IF(AND(Votaciones!J112&gt;Votaciones!K112,Votaciones!Z112&gt;Votaciones!AA112),0,1)</f>
        <v>0</v>
      </c>
      <c r="I112" s="45">
        <f>IF(AND(Votaciones!J112&gt;Votaciones!K112,Votaciones!AD112&gt;Votaciones!AE112),0,1)</f>
        <v>0</v>
      </c>
      <c r="J112" s="46">
        <f>IF(AND(Votaciones!J112&gt;Votaciones!K112,Votaciones!AH112&gt;Votaciones!AI112),0,1)</f>
        <v>0</v>
      </c>
    </row>
    <row r="113">
      <c r="A113" s="10">
        <f t="shared" si="1"/>
        <v>109</v>
      </c>
      <c r="B113" s="20" t="s">
        <v>257</v>
      </c>
      <c r="C113" s="23">
        <v>44643.0</v>
      </c>
      <c r="D113" s="22" t="s">
        <v>258</v>
      </c>
      <c r="E113" s="45">
        <f>IF(AND(Votaciones!J113&gt;Votaciones!K113,Votaciones!N113&gt;Votaciones!O113),0,1)</f>
        <v>0</v>
      </c>
      <c r="F113" s="46">
        <f>IF(AND(Votaciones!J113&gt;Votaciones!K113,Votaciones!R113&gt;Votaciones!S113),0,1)</f>
        <v>0</v>
      </c>
      <c r="G113" s="46">
        <f>IF(AND(Votaciones!J113&gt;Votaciones!K113,Votaciones!V113&gt;Votaciones!W113),0,1)</f>
        <v>0</v>
      </c>
      <c r="H113" s="45">
        <f>IF(AND(Votaciones!J113&gt;Votaciones!K113,Votaciones!Z113&gt;Votaciones!AA113),0,1)</f>
        <v>0</v>
      </c>
      <c r="I113" s="45">
        <f>IF(AND(Votaciones!J113&gt;Votaciones!K113,Votaciones!AD113&gt;Votaciones!AE113),0,1)</f>
        <v>0</v>
      </c>
      <c r="J113" s="46">
        <f>IF(AND(Votaciones!J113&gt;Votaciones!K113,Votaciones!AH113&gt;Votaciones!AI113),0,1)</f>
        <v>0</v>
      </c>
    </row>
    <row r="114">
      <c r="A114" s="10">
        <f t="shared" si="1"/>
        <v>110</v>
      </c>
      <c r="B114" s="20" t="s">
        <v>259</v>
      </c>
      <c r="C114" s="23">
        <v>44643.0</v>
      </c>
      <c r="D114" s="22" t="s">
        <v>260</v>
      </c>
      <c r="E114" s="45">
        <f>IF(AND(Votaciones!J114&gt;Votaciones!K114,Votaciones!N114&gt;Votaciones!O114),0,1)</f>
        <v>0</v>
      </c>
      <c r="F114" s="46">
        <f>IF(AND(Votaciones!J114&gt;Votaciones!K114,Votaciones!R114&gt;Votaciones!S114),0,1)</f>
        <v>0</v>
      </c>
      <c r="G114" s="46">
        <f>IF(AND(Votaciones!J114&gt;Votaciones!K114,Votaciones!V114&gt;Votaciones!W114),0,1)</f>
        <v>0</v>
      </c>
      <c r="H114" s="45">
        <f>IF(AND(Votaciones!J114&gt;Votaciones!K114,Votaciones!Z114&gt;Votaciones!AA114),0,1)</f>
        <v>0</v>
      </c>
      <c r="I114" s="45">
        <f>IF(AND(Votaciones!J114&gt;Votaciones!K114,Votaciones!AD114&gt;Votaciones!AE114),0,1)</f>
        <v>0</v>
      </c>
      <c r="J114" s="46">
        <f>IF(AND(Votaciones!J114&gt;Votaciones!K114,Votaciones!AH114&gt;Votaciones!AI114),0,1)</f>
        <v>0</v>
      </c>
    </row>
    <row r="115">
      <c r="A115" s="10">
        <f t="shared" si="1"/>
        <v>111</v>
      </c>
      <c r="B115" s="20" t="s">
        <v>261</v>
      </c>
      <c r="C115" s="23">
        <v>44643.0</v>
      </c>
      <c r="D115" s="22" t="s">
        <v>262</v>
      </c>
      <c r="E115" s="45">
        <f>IF(AND(Votaciones!J115&gt;Votaciones!K115,Votaciones!N115&gt;Votaciones!O115),0,1)</f>
        <v>0</v>
      </c>
      <c r="F115" s="46">
        <f>IF(AND(Votaciones!J115&gt;Votaciones!K115,Votaciones!R115&gt;Votaciones!S115),0,1)</f>
        <v>0</v>
      </c>
      <c r="G115" s="46">
        <f>IF(AND(Votaciones!J115&gt;Votaciones!K115,Votaciones!V115&gt;Votaciones!W115),0,1)</f>
        <v>0</v>
      </c>
      <c r="H115" s="45">
        <f>IF(AND(Votaciones!J115&gt;Votaciones!K115,Votaciones!Z115&gt;Votaciones!AA115),0,1)</f>
        <v>0</v>
      </c>
      <c r="I115" s="45">
        <f>IF(AND(Votaciones!J115&gt;Votaciones!K115,Votaciones!AD115&gt;Votaciones!AE115),0,1)</f>
        <v>0</v>
      </c>
      <c r="J115" s="46">
        <f>IF(AND(Votaciones!J115&gt;Votaciones!K115,Votaciones!AH115&gt;Votaciones!AI115),0,1)</f>
        <v>0</v>
      </c>
    </row>
    <row r="116">
      <c r="A116" s="10">
        <f t="shared" si="1"/>
        <v>112</v>
      </c>
      <c r="B116" s="20" t="s">
        <v>263</v>
      </c>
      <c r="C116" s="23">
        <v>44643.0</v>
      </c>
      <c r="D116" s="22" t="s">
        <v>264</v>
      </c>
      <c r="E116" s="45">
        <f>IF(AND(Votaciones!J116&gt;Votaciones!K116,Votaciones!N116&gt;Votaciones!O116),0,1)</f>
        <v>0</v>
      </c>
      <c r="F116" s="46">
        <f>IF(AND(Votaciones!J116&gt;Votaciones!K116,Votaciones!R116&gt;Votaciones!S116),0,1)</f>
        <v>0</v>
      </c>
      <c r="G116" s="46">
        <f>IF(AND(Votaciones!J116&gt;Votaciones!K116,Votaciones!V116&gt;Votaciones!W116),0,1)</f>
        <v>0</v>
      </c>
      <c r="H116" s="45">
        <f>IF(AND(Votaciones!J116&gt;Votaciones!K116,Votaciones!Z116&gt;Votaciones!AA116),0,1)</f>
        <v>0</v>
      </c>
      <c r="I116" s="45">
        <f>IF(AND(Votaciones!J116&gt;Votaciones!K116,Votaciones!AD116&gt;Votaciones!AE116),0,1)</f>
        <v>0</v>
      </c>
      <c r="J116" s="46">
        <f>IF(AND(Votaciones!J116&gt;Votaciones!K116,Votaciones!AH116&gt;Votaciones!AI116),0,1)</f>
        <v>0</v>
      </c>
    </row>
    <row r="117">
      <c r="A117" s="10">
        <f t="shared" si="1"/>
        <v>113</v>
      </c>
      <c r="B117" s="20" t="s">
        <v>265</v>
      </c>
      <c r="C117" s="23">
        <v>44643.0</v>
      </c>
      <c r="D117" s="22" t="s">
        <v>266</v>
      </c>
      <c r="E117" s="45">
        <f>IF(AND(Votaciones!J117&gt;Votaciones!K117,Votaciones!N117&gt;Votaciones!O117),0,1)</f>
        <v>0</v>
      </c>
      <c r="F117" s="46">
        <f>IF(AND(Votaciones!J117&gt;Votaciones!K117,Votaciones!R117&gt;Votaciones!S117),0,1)</f>
        <v>0</v>
      </c>
      <c r="G117" s="46">
        <f>IF(AND(Votaciones!J117&gt;Votaciones!K117,Votaciones!V117&gt;Votaciones!W117),0,1)</f>
        <v>0</v>
      </c>
      <c r="H117" s="45">
        <f>IF(AND(Votaciones!J117&gt;Votaciones!K117,Votaciones!Z117&gt;Votaciones!AA117),0,1)</f>
        <v>0</v>
      </c>
      <c r="I117" s="45">
        <f>IF(AND(Votaciones!J117&gt;Votaciones!K117,Votaciones!AD117&gt;Votaciones!AE117),0,1)</f>
        <v>0</v>
      </c>
      <c r="J117" s="46">
        <f>IF(AND(Votaciones!J117&gt;Votaciones!K117,Votaciones!AH117&gt;Votaciones!AI117),0,1)</f>
        <v>0</v>
      </c>
    </row>
    <row r="118">
      <c r="A118" s="10">
        <f t="shared" si="1"/>
        <v>114</v>
      </c>
      <c r="B118" s="20" t="s">
        <v>267</v>
      </c>
      <c r="C118" s="23">
        <v>44644.0</v>
      </c>
      <c r="D118" s="22" t="s">
        <v>268</v>
      </c>
      <c r="E118" s="45">
        <f>IF(AND(Votaciones!J118&gt;Votaciones!K118,Votaciones!N118&gt;Votaciones!O118),0,1)</f>
        <v>0</v>
      </c>
      <c r="F118" s="46">
        <f>IF(AND(Votaciones!J118&gt;Votaciones!K118,Votaciones!R118&gt;Votaciones!S118),0,1)</f>
        <v>0</v>
      </c>
      <c r="G118" s="46">
        <f>IF(AND(Votaciones!J118&gt;Votaciones!K118,Votaciones!V118&gt;Votaciones!W118),0,1)</f>
        <v>0</v>
      </c>
      <c r="H118" s="45">
        <f>IF(AND(Votaciones!J118&gt;Votaciones!K118,Votaciones!Z118&gt;Votaciones!AA118),0,1)</f>
        <v>0</v>
      </c>
      <c r="I118" s="45">
        <f>IF(AND(Votaciones!J118&gt;Votaciones!K118,Votaciones!AD118&gt;Votaciones!AE118),0,1)</f>
        <v>0</v>
      </c>
      <c r="J118" s="46">
        <f>IF(AND(Votaciones!J118&gt;Votaciones!K118,Votaciones!AH118&gt;Votaciones!AI118),0,1)</f>
        <v>0</v>
      </c>
    </row>
    <row r="119">
      <c r="A119" s="10">
        <f t="shared" si="1"/>
        <v>115</v>
      </c>
      <c r="B119" s="20" t="s">
        <v>269</v>
      </c>
      <c r="C119" s="23">
        <v>44649.0</v>
      </c>
      <c r="D119" s="22" t="s">
        <v>270</v>
      </c>
      <c r="E119" s="45">
        <f>IF(AND(Votaciones!J119&gt;Votaciones!K119,Votaciones!N119&gt;Votaciones!O119),0,1)</f>
        <v>0</v>
      </c>
      <c r="F119" s="46">
        <f>IF(AND(Votaciones!J119&gt;Votaciones!K119,Votaciones!R119&gt;Votaciones!S119),0,1)</f>
        <v>0</v>
      </c>
      <c r="G119" s="46">
        <f>IF(AND(Votaciones!J119&gt;Votaciones!K119,Votaciones!V119&gt;Votaciones!W119),0,1)</f>
        <v>0</v>
      </c>
      <c r="H119" s="45">
        <f>IF(AND(Votaciones!J119&gt;Votaciones!K119,Votaciones!Z119&gt;Votaciones!AA119),0,1)</f>
        <v>0</v>
      </c>
      <c r="I119" s="45">
        <f>IF(AND(Votaciones!J119&gt;Votaciones!K119,Votaciones!AD119&gt;Votaciones!AE119),0,1)</f>
        <v>0</v>
      </c>
      <c r="J119" s="46">
        <f>IF(AND(Votaciones!J119&gt;Votaciones!K119,Votaciones!AH119&gt;Votaciones!AI119),0,1)</f>
        <v>0</v>
      </c>
    </row>
    <row r="120">
      <c r="A120" s="10">
        <f t="shared" si="1"/>
        <v>116</v>
      </c>
      <c r="B120" s="20" t="s">
        <v>271</v>
      </c>
      <c r="C120" s="23">
        <v>44649.0</v>
      </c>
      <c r="D120" s="22" t="s">
        <v>272</v>
      </c>
      <c r="E120" s="45">
        <f>IF(AND(Votaciones!J120&gt;Votaciones!K120,Votaciones!N120&gt;Votaciones!O120),0,1)</f>
        <v>0</v>
      </c>
      <c r="F120" s="46">
        <f>IF(AND(Votaciones!J120&gt;Votaciones!K120,Votaciones!R120&gt;Votaciones!S120),0,1)</f>
        <v>0</v>
      </c>
      <c r="G120" s="46">
        <f>IF(AND(Votaciones!J120&gt;Votaciones!K120,Votaciones!V120&gt;Votaciones!W120),0,1)</f>
        <v>0</v>
      </c>
      <c r="H120" s="45">
        <f>IF(AND(Votaciones!J120&gt;Votaciones!K120,Votaciones!Z120&gt;Votaciones!AA120),0,1)</f>
        <v>0</v>
      </c>
      <c r="I120" s="45">
        <f>IF(AND(Votaciones!J120&gt;Votaciones!K120,Votaciones!AD120&gt;Votaciones!AE120),0,1)</f>
        <v>0</v>
      </c>
      <c r="J120" s="46">
        <f>IF(AND(Votaciones!J120&gt;Votaciones!K120,Votaciones!AH120&gt;Votaciones!AI120),0,1)</f>
        <v>0</v>
      </c>
    </row>
    <row r="121">
      <c r="A121" s="10">
        <f t="shared" si="1"/>
        <v>117</v>
      </c>
      <c r="B121" s="20" t="s">
        <v>273</v>
      </c>
      <c r="C121" s="23">
        <v>44649.0</v>
      </c>
      <c r="D121" s="22" t="s">
        <v>274</v>
      </c>
      <c r="E121" s="45">
        <f>IF(AND(Votaciones!J121&gt;Votaciones!K121,Votaciones!N121&gt;Votaciones!O121),0,1)</f>
        <v>0</v>
      </c>
      <c r="F121" s="46">
        <f>IF(AND(Votaciones!J121&gt;Votaciones!K121,Votaciones!R121&gt;Votaciones!S121),0,1)</f>
        <v>0</v>
      </c>
      <c r="G121" s="46">
        <f>IF(AND(Votaciones!J121&gt;Votaciones!K121,Votaciones!V121&gt;Votaciones!W121),0,1)</f>
        <v>0</v>
      </c>
      <c r="H121" s="45">
        <f>IF(AND(Votaciones!J121&gt;Votaciones!K121,Votaciones!Z121&gt;Votaciones!AA121),0,1)</f>
        <v>0</v>
      </c>
      <c r="I121" s="45">
        <f>IF(AND(Votaciones!J121&gt;Votaciones!K121,Votaciones!AD121&gt;Votaciones!AE121),0,1)</f>
        <v>0</v>
      </c>
      <c r="J121" s="46">
        <f>IF(AND(Votaciones!J121&gt;Votaciones!K121,Votaciones!AH121&gt;Votaciones!AI121),0,1)</f>
        <v>0</v>
      </c>
    </row>
    <row r="122">
      <c r="A122" s="10">
        <f t="shared" si="1"/>
        <v>118</v>
      </c>
      <c r="B122" s="20" t="s">
        <v>275</v>
      </c>
      <c r="C122" s="23">
        <v>44649.0</v>
      </c>
      <c r="D122" s="22" t="s">
        <v>276</v>
      </c>
      <c r="E122" s="45">
        <f>IF(AND(Votaciones!J122&gt;Votaciones!K122,Votaciones!N122&gt;Votaciones!O122),0,1)</f>
        <v>0</v>
      </c>
      <c r="F122" s="46">
        <f>IF(AND(Votaciones!J122&gt;Votaciones!K122,Votaciones!R122&gt;Votaciones!S122),0,1)</f>
        <v>0</v>
      </c>
      <c r="G122" s="46">
        <f>IF(AND(Votaciones!J122&gt;Votaciones!K122,Votaciones!V122&gt;Votaciones!W122),0,1)</f>
        <v>0</v>
      </c>
      <c r="H122" s="45">
        <f>IF(AND(Votaciones!J122&gt;Votaciones!K122,Votaciones!Z122&gt;Votaciones!AA122),0,1)</f>
        <v>0</v>
      </c>
      <c r="I122" s="45">
        <f>IF(AND(Votaciones!J122&gt;Votaciones!K122,Votaciones!AD122&gt;Votaciones!AE122),0,1)</f>
        <v>0</v>
      </c>
      <c r="J122" s="46">
        <f>IF(AND(Votaciones!J122&gt;Votaciones!K122,Votaciones!AH122&gt;Votaciones!AI122),0,1)</f>
        <v>0</v>
      </c>
    </row>
    <row r="123">
      <c r="A123" s="10">
        <f t="shared" si="1"/>
        <v>119</v>
      </c>
      <c r="B123" s="20" t="s">
        <v>277</v>
      </c>
      <c r="C123" s="23">
        <v>44649.0</v>
      </c>
      <c r="D123" s="22" t="s">
        <v>278</v>
      </c>
      <c r="E123" s="45">
        <f>IF(AND(Votaciones!J123&gt;Votaciones!K123,Votaciones!N123&gt;Votaciones!O123),0,1)</f>
        <v>0</v>
      </c>
      <c r="F123" s="46">
        <f>IF(AND(Votaciones!J123&gt;Votaciones!K123,Votaciones!R123&gt;Votaciones!S123),0,1)</f>
        <v>0</v>
      </c>
      <c r="G123" s="46">
        <f>IF(AND(Votaciones!J123&gt;Votaciones!K123,Votaciones!V123&gt;Votaciones!W123),0,1)</f>
        <v>0</v>
      </c>
      <c r="H123" s="45">
        <f>IF(AND(Votaciones!J123&gt;Votaciones!K123,Votaciones!Z123&gt;Votaciones!AA123),0,1)</f>
        <v>0</v>
      </c>
      <c r="I123" s="45">
        <f>IF(AND(Votaciones!J123&gt;Votaciones!K123,Votaciones!AD123&gt;Votaciones!AE123),0,1)</f>
        <v>0</v>
      </c>
      <c r="J123" s="46">
        <f>IF(AND(Votaciones!J123&gt;Votaciones!K123,Votaciones!AH123&gt;Votaciones!AI123),0,1)</f>
        <v>0</v>
      </c>
    </row>
    <row r="124">
      <c r="A124" s="10">
        <f t="shared" si="1"/>
        <v>120</v>
      </c>
      <c r="B124" s="20" t="s">
        <v>279</v>
      </c>
      <c r="C124" s="23">
        <v>44649.0</v>
      </c>
      <c r="D124" s="22" t="s">
        <v>280</v>
      </c>
      <c r="E124" s="45">
        <f>IF(AND(Votaciones!J124&gt;Votaciones!K124,Votaciones!N124&gt;Votaciones!O124),0,1)</f>
        <v>0</v>
      </c>
      <c r="F124" s="46">
        <f>IF(AND(Votaciones!J124&gt;Votaciones!K124,Votaciones!R124&gt;Votaciones!S124),0,1)</f>
        <v>0</v>
      </c>
      <c r="G124" s="46">
        <f>IF(AND(Votaciones!J124&gt;Votaciones!K124,Votaciones!V124&gt;Votaciones!W124),0,1)</f>
        <v>0</v>
      </c>
      <c r="H124" s="45">
        <f>IF(AND(Votaciones!J124&gt;Votaciones!K124,Votaciones!Z124&gt;Votaciones!AA124),0,1)</f>
        <v>0</v>
      </c>
      <c r="I124" s="45">
        <f>IF(AND(Votaciones!J124&gt;Votaciones!K124,Votaciones!AD124&gt;Votaciones!AE124),0,1)</f>
        <v>0</v>
      </c>
      <c r="J124" s="46">
        <f>IF(AND(Votaciones!J124&gt;Votaciones!K124,Votaciones!AH124&gt;Votaciones!AI124),0,1)</f>
        <v>0</v>
      </c>
    </row>
    <row r="125">
      <c r="A125" s="10">
        <f t="shared" si="1"/>
        <v>121</v>
      </c>
      <c r="B125" s="20" t="s">
        <v>281</v>
      </c>
      <c r="C125" s="23">
        <v>44651.0</v>
      </c>
      <c r="D125" s="22" t="s">
        <v>282</v>
      </c>
      <c r="E125" s="45">
        <f>IF(AND(Votaciones!J125&gt;Votaciones!K125,Votaciones!N125&gt;Votaciones!O125),0,1)</f>
        <v>0</v>
      </c>
      <c r="F125" s="46">
        <f>IF(AND(Votaciones!J125&gt;Votaciones!K125,Votaciones!R125&gt;Votaciones!S125),0,1)</f>
        <v>0</v>
      </c>
      <c r="G125" s="46">
        <f>IF(AND(Votaciones!J125&gt;Votaciones!K125,Votaciones!V125&gt;Votaciones!W125),0,1)</f>
        <v>0</v>
      </c>
      <c r="H125" s="45">
        <f>IF(AND(Votaciones!J125&gt;Votaciones!K125,Votaciones!Z125&gt;Votaciones!AA125),0,1)</f>
        <v>0</v>
      </c>
      <c r="I125" s="45">
        <f>IF(AND(Votaciones!J125&gt;Votaciones!K125,Votaciones!AD125&gt;Votaciones!AE125),0,1)</f>
        <v>0</v>
      </c>
      <c r="J125" s="46">
        <f>IF(AND(Votaciones!J125&gt;Votaciones!K125,Votaciones!AH125&gt;Votaciones!AI125),0,1)</f>
        <v>0</v>
      </c>
    </row>
    <row r="126">
      <c r="A126" s="10">
        <f t="shared" si="1"/>
        <v>122</v>
      </c>
      <c r="B126" s="20" t="s">
        <v>283</v>
      </c>
      <c r="C126" s="23">
        <v>44651.0</v>
      </c>
      <c r="D126" s="22" t="s">
        <v>284</v>
      </c>
      <c r="E126" s="45">
        <f>IF(AND(Votaciones!J126&gt;Votaciones!K126,Votaciones!N126&gt;Votaciones!O126),0,1)</f>
        <v>1</v>
      </c>
      <c r="F126" s="46">
        <f>IF(AND(Votaciones!J126&gt;Votaciones!K126,Votaciones!R126&gt;Votaciones!S126),0,1)</f>
        <v>0</v>
      </c>
      <c r="G126" s="46">
        <f>IF(AND(Votaciones!J126&gt;Votaciones!K126,Votaciones!V126&gt;Votaciones!W126),0,1)</f>
        <v>0</v>
      </c>
      <c r="H126" s="45">
        <f>IF(AND(Votaciones!J126&gt;Votaciones!K126,Votaciones!Z126&gt;Votaciones!AA126),0,1)</f>
        <v>0</v>
      </c>
      <c r="I126" s="45">
        <f>IF(AND(Votaciones!J126&gt;Votaciones!K126,Votaciones!AD126&gt;Votaciones!AE126),0,1)</f>
        <v>0</v>
      </c>
      <c r="J126" s="46">
        <f>IF(AND(Votaciones!J126&gt;Votaciones!K126,Votaciones!AH126&gt;Votaciones!AI126),0,1)</f>
        <v>0</v>
      </c>
    </row>
    <row r="127">
      <c r="A127" s="10">
        <f t="shared" si="1"/>
        <v>123</v>
      </c>
      <c r="B127" s="20" t="s">
        <v>285</v>
      </c>
      <c r="C127" s="23">
        <v>44651.0</v>
      </c>
      <c r="D127" s="22" t="s">
        <v>286</v>
      </c>
      <c r="E127" s="45">
        <f>IF(AND(Votaciones!J127&gt;Votaciones!K127,Votaciones!N127&gt;Votaciones!O127),0,1)</f>
        <v>0</v>
      </c>
      <c r="F127" s="46">
        <f>IF(AND(Votaciones!J127&gt;Votaciones!K127,Votaciones!R127&gt;Votaciones!S127),0,1)</f>
        <v>0</v>
      </c>
      <c r="G127" s="46">
        <f>IF(AND(Votaciones!J127&gt;Votaciones!K127,Votaciones!V127&gt;Votaciones!W127),0,1)</f>
        <v>0</v>
      </c>
      <c r="H127" s="45">
        <f>IF(AND(Votaciones!J127&gt;Votaciones!K127,Votaciones!Z127&gt;Votaciones!AA127),0,1)</f>
        <v>0</v>
      </c>
      <c r="I127" s="45">
        <f>IF(AND(Votaciones!J127&gt;Votaciones!K127,Votaciones!AD127&gt;Votaciones!AE127),0,1)</f>
        <v>0</v>
      </c>
      <c r="J127" s="46">
        <f>IF(AND(Votaciones!J127&gt;Votaciones!K127,Votaciones!AH127&gt;Votaciones!AI127),0,1)</f>
        <v>0</v>
      </c>
    </row>
    <row r="128">
      <c r="A128" s="10">
        <f t="shared" si="1"/>
        <v>124</v>
      </c>
      <c r="B128" s="20" t="s">
        <v>287</v>
      </c>
      <c r="C128" s="23">
        <v>44651.0</v>
      </c>
      <c r="D128" s="22" t="s">
        <v>288</v>
      </c>
      <c r="E128" s="45">
        <f>IF(AND(Votaciones!J128&gt;Votaciones!K128,Votaciones!N128&gt;Votaciones!O128),0,1)</f>
        <v>0</v>
      </c>
      <c r="F128" s="46">
        <f>IF(AND(Votaciones!J128&gt;Votaciones!K128,Votaciones!R128&gt;Votaciones!S128),0,1)</f>
        <v>0</v>
      </c>
      <c r="G128" s="46">
        <f>IF(AND(Votaciones!J128&gt;Votaciones!K128,Votaciones!V128&gt;Votaciones!W128),0,1)</f>
        <v>0</v>
      </c>
      <c r="H128" s="45">
        <f>IF(AND(Votaciones!J128&gt;Votaciones!K128,Votaciones!Z128&gt;Votaciones!AA128),0,1)</f>
        <v>0</v>
      </c>
      <c r="I128" s="45">
        <f>IF(AND(Votaciones!J128&gt;Votaciones!K128,Votaciones!AD128&gt;Votaciones!AE128),0,1)</f>
        <v>0</v>
      </c>
      <c r="J128" s="46">
        <f>IF(AND(Votaciones!J128&gt;Votaciones!K128,Votaciones!AH128&gt;Votaciones!AI128),0,1)</f>
        <v>0</v>
      </c>
    </row>
    <row r="129">
      <c r="A129" s="10">
        <f t="shared" si="1"/>
        <v>125</v>
      </c>
      <c r="B129" s="20" t="s">
        <v>289</v>
      </c>
      <c r="C129" s="23">
        <v>44651.0</v>
      </c>
      <c r="D129" s="22" t="s">
        <v>290</v>
      </c>
      <c r="E129" s="45">
        <f>IF(AND(Votaciones!J129&gt;Votaciones!K129,Votaciones!N129&gt;Votaciones!O129),0,1)</f>
        <v>0</v>
      </c>
      <c r="F129" s="46">
        <f>IF(AND(Votaciones!J129&gt;Votaciones!K129,Votaciones!R129&gt;Votaciones!S129),0,1)</f>
        <v>0</v>
      </c>
      <c r="G129" s="46">
        <f>IF(AND(Votaciones!J129&gt;Votaciones!K129,Votaciones!V129&gt;Votaciones!W129),0,1)</f>
        <v>0</v>
      </c>
      <c r="H129" s="45">
        <f>IF(AND(Votaciones!J129&gt;Votaciones!K129,Votaciones!Z129&gt;Votaciones!AA129),0,1)</f>
        <v>0</v>
      </c>
      <c r="I129" s="45">
        <f>IF(AND(Votaciones!J129&gt;Votaciones!K129,Votaciones!AD129&gt;Votaciones!AE129),0,1)</f>
        <v>0</v>
      </c>
      <c r="J129" s="46">
        <f>IF(AND(Votaciones!J129&gt;Votaciones!K129,Votaciones!AH129&gt;Votaciones!AI129),0,1)</f>
        <v>1</v>
      </c>
    </row>
    <row r="130">
      <c r="A130" s="10">
        <f t="shared" si="1"/>
        <v>126</v>
      </c>
      <c r="B130" s="20" t="s">
        <v>291</v>
      </c>
      <c r="C130" s="23">
        <v>44651.0</v>
      </c>
      <c r="D130" s="22" t="s">
        <v>292</v>
      </c>
      <c r="E130" s="45">
        <f>IF(AND(Votaciones!J130&gt;Votaciones!K130,Votaciones!N130&gt;Votaciones!O130),0,1)</f>
        <v>0</v>
      </c>
      <c r="F130" s="46">
        <f>IF(AND(Votaciones!J130&gt;Votaciones!K130,Votaciones!R130&gt;Votaciones!S130),0,1)</f>
        <v>0</v>
      </c>
      <c r="G130" s="46">
        <f>IF(AND(Votaciones!J130&gt;Votaciones!K130,Votaciones!V130&gt;Votaciones!W130),0,1)</f>
        <v>0</v>
      </c>
      <c r="H130" s="45">
        <f>IF(AND(Votaciones!J130&gt;Votaciones!K130,Votaciones!Z130&gt;Votaciones!AA130),0,1)</f>
        <v>0</v>
      </c>
      <c r="I130" s="45">
        <f>IF(AND(Votaciones!J130&gt;Votaciones!K130,Votaciones!AD130&gt;Votaciones!AE130),0,1)</f>
        <v>0</v>
      </c>
      <c r="J130" s="46">
        <f>IF(AND(Votaciones!J130&gt;Votaciones!K130,Votaciones!AH130&gt;Votaciones!AI130),0,1)</f>
        <v>0</v>
      </c>
    </row>
    <row r="131">
      <c r="A131" s="10">
        <f t="shared" si="1"/>
        <v>127</v>
      </c>
      <c r="B131" s="20" t="s">
        <v>293</v>
      </c>
      <c r="C131" s="23">
        <v>44651.0</v>
      </c>
      <c r="D131" s="22" t="s">
        <v>294</v>
      </c>
      <c r="E131" s="45">
        <f>IF(AND(Votaciones!J131&gt;Votaciones!K131,Votaciones!N131&gt;Votaciones!O131),0,1)</f>
        <v>0</v>
      </c>
      <c r="F131" s="46">
        <f>IF(AND(Votaciones!J131&gt;Votaciones!K131,Votaciones!R131&gt;Votaciones!S131),0,1)</f>
        <v>0</v>
      </c>
      <c r="G131" s="46">
        <f>IF(AND(Votaciones!J131&gt;Votaciones!K131,Votaciones!V131&gt;Votaciones!W131),0,1)</f>
        <v>0</v>
      </c>
      <c r="H131" s="45">
        <f>IF(AND(Votaciones!J131&gt;Votaciones!K131,Votaciones!Z131&gt;Votaciones!AA131),0,1)</f>
        <v>0</v>
      </c>
      <c r="I131" s="45">
        <f>IF(AND(Votaciones!J131&gt;Votaciones!K131,Votaciones!AD131&gt;Votaciones!AE131),0,1)</f>
        <v>0</v>
      </c>
      <c r="J131" s="46">
        <f>IF(AND(Votaciones!J131&gt;Votaciones!K131,Votaciones!AH131&gt;Votaciones!AI131),0,1)</f>
        <v>0</v>
      </c>
    </row>
    <row r="132">
      <c r="A132" s="10">
        <f t="shared" si="1"/>
        <v>128</v>
      </c>
      <c r="B132" s="20" t="s">
        <v>295</v>
      </c>
      <c r="C132" s="23">
        <v>44656.0</v>
      </c>
      <c r="D132" s="22" t="s">
        <v>296</v>
      </c>
      <c r="E132" s="45">
        <f>IF(AND(Votaciones!J132&gt;Votaciones!K132,Votaciones!N132&gt;Votaciones!O132),0,1)</f>
        <v>0</v>
      </c>
      <c r="F132" s="46">
        <f>IF(AND(Votaciones!J132&gt;Votaciones!K132,Votaciones!R132&gt;Votaciones!S132),0,1)</f>
        <v>0</v>
      </c>
      <c r="G132" s="46">
        <f>IF(AND(Votaciones!J132&gt;Votaciones!K132,Votaciones!V132&gt;Votaciones!W132),0,1)</f>
        <v>0</v>
      </c>
      <c r="H132" s="45">
        <f>IF(AND(Votaciones!J132&gt;Votaciones!K132,Votaciones!Z132&gt;Votaciones!AA132),0,1)</f>
        <v>0</v>
      </c>
      <c r="I132" s="45">
        <f>IF(AND(Votaciones!J132&gt;Votaciones!K132,Votaciones!AD132&gt;Votaciones!AE132),0,1)</f>
        <v>0</v>
      </c>
      <c r="J132" s="46">
        <f>IF(AND(Votaciones!J132&gt;Votaciones!K132,Votaciones!AH132&gt;Votaciones!AI132),0,1)</f>
        <v>0</v>
      </c>
    </row>
    <row r="133">
      <c r="A133" s="10">
        <f t="shared" si="1"/>
        <v>129</v>
      </c>
      <c r="B133" s="20" t="s">
        <v>297</v>
      </c>
      <c r="C133" s="23">
        <v>44656.0</v>
      </c>
      <c r="D133" s="22" t="s">
        <v>298</v>
      </c>
      <c r="E133" s="45">
        <f>IF(AND(Votaciones!J133&gt;Votaciones!K133,Votaciones!N133&gt;Votaciones!O133),0,1)</f>
        <v>0</v>
      </c>
      <c r="F133" s="46">
        <f>IF(AND(Votaciones!J133&gt;Votaciones!K133,Votaciones!R133&gt;Votaciones!S133),0,1)</f>
        <v>0</v>
      </c>
      <c r="G133" s="46">
        <f>IF(AND(Votaciones!J133&gt;Votaciones!K133,Votaciones!V133&gt;Votaciones!W133),0,1)</f>
        <v>0</v>
      </c>
      <c r="H133" s="45">
        <f>IF(AND(Votaciones!J133&gt;Votaciones!K133,Votaciones!Z133&gt;Votaciones!AA133),0,1)</f>
        <v>0</v>
      </c>
      <c r="I133" s="45">
        <f>IF(AND(Votaciones!J133&gt;Votaciones!K133,Votaciones!AD133&gt;Votaciones!AE133),0,1)</f>
        <v>0</v>
      </c>
      <c r="J133" s="46">
        <f>IF(AND(Votaciones!J133&gt;Votaciones!K133,Votaciones!AH133&gt;Votaciones!AI133),0,1)</f>
        <v>0</v>
      </c>
    </row>
    <row r="134">
      <c r="A134" s="10">
        <f t="shared" si="1"/>
        <v>130</v>
      </c>
      <c r="B134" s="20" t="s">
        <v>299</v>
      </c>
      <c r="C134" s="23">
        <v>44656.0</v>
      </c>
      <c r="D134" s="22" t="s">
        <v>300</v>
      </c>
      <c r="E134" s="45">
        <f>IF(AND(Votaciones!J134&gt;Votaciones!K134,Votaciones!N134&gt;Votaciones!O134),0,1)</f>
        <v>0</v>
      </c>
      <c r="F134" s="46">
        <f>IF(AND(Votaciones!J134&gt;Votaciones!K134,Votaciones!R134&gt;Votaciones!S134),0,1)</f>
        <v>0</v>
      </c>
      <c r="G134" s="46">
        <f>IF(AND(Votaciones!J134&gt;Votaciones!K134,Votaciones!V134&gt;Votaciones!W134),0,1)</f>
        <v>0</v>
      </c>
      <c r="H134" s="45">
        <f>IF(AND(Votaciones!J134&gt;Votaciones!K134,Votaciones!Z134&gt;Votaciones!AA134),0,1)</f>
        <v>0</v>
      </c>
      <c r="I134" s="45">
        <f>IF(AND(Votaciones!J134&gt;Votaciones!K134,Votaciones!AD134&gt;Votaciones!AE134),0,1)</f>
        <v>0</v>
      </c>
      <c r="J134" s="46">
        <f>IF(AND(Votaciones!J134&gt;Votaciones!K134,Votaciones!AH134&gt;Votaciones!AI134),0,1)</f>
        <v>0</v>
      </c>
    </row>
    <row r="135">
      <c r="A135" s="10">
        <f t="shared" si="1"/>
        <v>131</v>
      </c>
      <c r="B135" s="20" t="s">
        <v>301</v>
      </c>
      <c r="C135" s="23">
        <v>44656.0</v>
      </c>
      <c r="D135" s="22" t="s">
        <v>302</v>
      </c>
      <c r="E135" s="45">
        <f>IF(AND(Votaciones!J135&gt;Votaciones!K135,Votaciones!N135&gt;Votaciones!O135),0,1)</f>
        <v>0</v>
      </c>
      <c r="F135" s="46">
        <f>IF(AND(Votaciones!J135&gt;Votaciones!K135,Votaciones!R135&gt;Votaciones!S135),0,1)</f>
        <v>0</v>
      </c>
      <c r="G135" s="46">
        <f>IF(AND(Votaciones!J135&gt;Votaciones!K135,Votaciones!V135&gt;Votaciones!W135),0,1)</f>
        <v>0</v>
      </c>
      <c r="H135" s="45">
        <f>IF(AND(Votaciones!J135&gt;Votaciones!K135,Votaciones!Z135&gt;Votaciones!AA135),0,1)</f>
        <v>0</v>
      </c>
      <c r="I135" s="45">
        <f>IF(AND(Votaciones!J135&gt;Votaciones!K135,Votaciones!AD135&gt;Votaciones!AE135),0,1)</f>
        <v>0</v>
      </c>
      <c r="J135" s="46">
        <f>IF(AND(Votaciones!J135&gt;Votaciones!K135,Votaciones!AH135&gt;Votaciones!AI135),0,1)</f>
        <v>0</v>
      </c>
    </row>
    <row r="136">
      <c r="A136" s="10">
        <f t="shared" si="1"/>
        <v>132</v>
      </c>
      <c r="B136" s="20" t="s">
        <v>303</v>
      </c>
      <c r="C136" s="23">
        <v>44656.0</v>
      </c>
      <c r="D136" s="22" t="s">
        <v>304</v>
      </c>
      <c r="E136" s="45">
        <f>IF(AND(Votaciones!J136&gt;Votaciones!K136,Votaciones!N136&gt;Votaciones!O136),0,1)</f>
        <v>0</v>
      </c>
      <c r="F136" s="46">
        <f>IF(AND(Votaciones!J136&gt;Votaciones!K136,Votaciones!R136&gt;Votaciones!S136),0,1)</f>
        <v>0</v>
      </c>
      <c r="G136" s="46">
        <f>IF(AND(Votaciones!J136&gt;Votaciones!K136,Votaciones!V136&gt;Votaciones!W136),0,1)</f>
        <v>0</v>
      </c>
      <c r="H136" s="45">
        <f>IF(AND(Votaciones!J136&gt;Votaciones!K136,Votaciones!Z136&gt;Votaciones!AA136),0,1)</f>
        <v>0</v>
      </c>
      <c r="I136" s="45">
        <f>IF(AND(Votaciones!J136&gt;Votaciones!K136,Votaciones!AD136&gt;Votaciones!AE136),0,1)</f>
        <v>0</v>
      </c>
      <c r="J136" s="46">
        <f>IF(AND(Votaciones!J136&gt;Votaciones!K136,Votaciones!AH136&gt;Votaciones!AI136),0,1)</f>
        <v>0</v>
      </c>
    </row>
    <row r="137">
      <c r="A137" s="10">
        <f t="shared" si="1"/>
        <v>133</v>
      </c>
      <c r="B137" s="20" t="s">
        <v>305</v>
      </c>
      <c r="C137" s="23">
        <v>44656.0</v>
      </c>
      <c r="D137" s="22" t="s">
        <v>306</v>
      </c>
      <c r="E137" s="45">
        <f>IF(AND(Votaciones!J137&gt;Votaciones!K137,Votaciones!N137&gt;Votaciones!O137),0,1)</f>
        <v>0</v>
      </c>
      <c r="F137" s="46">
        <f>IF(AND(Votaciones!J137&gt;Votaciones!K137,Votaciones!R137&gt;Votaciones!S137),0,1)</f>
        <v>0</v>
      </c>
      <c r="G137" s="46">
        <f>IF(AND(Votaciones!J137&gt;Votaciones!K137,Votaciones!V137&gt;Votaciones!W137),0,1)</f>
        <v>0</v>
      </c>
      <c r="H137" s="45">
        <f>IF(AND(Votaciones!J137&gt;Votaciones!K137,Votaciones!Z137&gt;Votaciones!AA137),0,1)</f>
        <v>0</v>
      </c>
      <c r="I137" s="45">
        <f>IF(AND(Votaciones!J137&gt;Votaciones!K137,Votaciones!AD137&gt;Votaciones!AE137),0,1)</f>
        <v>0</v>
      </c>
      <c r="J137" s="46">
        <f>IF(AND(Votaciones!J137&gt;Votaciones!K137,Votaciones!AH137&gt;Votaciones!AI137),0,1)</f>
        <v>0</v>
      </c>
    </row>
    <row r="138">
      <c r="A138" s="10">
        <f t="shared" si="1"/>
        <v>134</v>
      </c>
      <c r="B138" s="20" t="s">
        <v>307</v>
      </c>
      <c r="C138" s="23">
        <v>44657.0</v>
      </c>
      <c r="D138" s="22" t="s">
        <v>308</v>
      </c>
      <c r="E138" s="45">
        <f>IF(AND(Votaciones!J138&gt;Votaciones!K138,Votaciones!N138&gt;Votaciones!O138),0,1)</f>
        <v>0</v>
      </c>
      <c r="F138" s="46">
        <f>IF(AND(Votaciones!J138&gt;Votaciones!K138,Votaciones!R138&gt;Votaciones!S138),0,1)</f>
        <v>0</v>
      </c>
      <c r="G138" s="46">
        <f>IF(AND(Votaciones!J138&gt;Votaciones!K138,Votaciones!V138&gt;Votaciones!W138),0,1)</f>
        <v>0</v>
      </c>
      <c r="H138" s="45">
        <f>IF(AND(Votaciones!J138&gt;Votaciones!K138,Votaciones!Z138&gt;Votaciones!AA138),0,1)</f>
        <v>0</v>
      </c>
      <c r="I138" s="45">
        <f>IF(AND(Votaciones!J138&gt;Votaciones!K138,Votaciones!AD138&gt;Votaciones!AE138),0,1)</f>
        <v>0</v>
      </c>
      <c r="J138" s="46">
        <f>IF(AND(Votaciones!J138&gt;Votaciones!K138,Votaciones!AH138&gt;Votaciones!AI138),0,1)</f>
        <v>0</v>
      </c>
    </row>
    <row r="139">
      <c r="A139" s="10">
        <f t="shared" si="1"/>
        <v>135</v>
      </c>
      <c r="B139" s="20" t="s">
        <v>309</v>
      </c>
      <c r="C139" s="23">
        <v>44657.0</v>
      </c>
      <c r="D139" s="22" t="s">
        <v>310</v>
      </c>
      <c r="E139" s="45">
        <f>IF(AND(Votaciones!J139&gt;Votaciones!K139,Votaciones!N139&gt;Votaciones!O139),0,1)</f>
        <v>0</v>
      </c>
      <c r="F139" s="46">
        <f>IF(AND(Votaciones!J139&gt;Votaciones!K139,Votaciones!R139&gt;Votaciones!S139),0,1)</f>
        <v>0</v>
      </c>
      <c r="G139" s="46">
        <f>IF(AND(Votaciones!J139&gt;Votaciones!K139,Votaciones!V139&gt;Votaciones!W139),0,1)</f>
        <v>0</v>
      </c>
      <c r="H139" s="45">
        <f>IF(AND(Votaciones!J139&gt;Votaciones!K139,Votaciones!Z139&gt;Votaciones!AA139),0,1)</f>
        <v>0</v>
      </c>
      <c r="I139" s="45">
        <f>IF(AND(Votaciones!J139&gt;Votaciones!K139,Votaciones!AD139&gt;Votaciones!AE139),0,1)</f>
        <v>0</v>
      </c>
      <c r="J139" s="46">
        <f>IF(AND(Votaciones!J139&gt;Votaciones!K139,Votaciones!AH139&gt;Votaciones!AI139),0,1)</f>
        <v>0</v>
      </c>
    </row>
    <row r="140">
      <c r="A140" s="10">
        <f t="shared" si="1"/>
        <v>136</v>
      </c>
      <c r="B140" s="20" t="s">
        <v>311</v>
      </c>
      <c r="C140" s="23">
        <v>44657.0</v>
      </c>
      <c r="D140" s="22" t="s">
        <v>312</v>
      </c>
      <c r="E140" s="45">
        <f>IF(AND(Votaciones!J140&gt;Votaciones!K140,Votaciones!N140&gt;Votaciones!O140),0,1)</f>
        <v>0</v>
      </c>
      <c r="F140" s="46">
        <f>IF(AND(Votaciones!J140&gt;Votaciones!K140,Votaciones!R140&gt;Votaciones!S140),0,1)</f>
        <v>0</v>
      </c>
      <c r="G140" s="46">
        <f>IF(AND(Votaciones!J140&gt;Votaciones!K140,Votaciones!V140&gt;Votaciones!W140),0,1)</f>
        <v>0</v>
      </c>
      <c r="H140" s="45">
        <f>IF(AND(Votaciones!J140&gt;Votaciones!K140,Votaciones!Z140&gt;Votaciones!AA140),0,1)</f>
        <v>0</v>
      </c>
      <c r="I140" s="45">
        <f>IF(AND(Votaciones!J140&gt;Votaciones!K140,Votaciones!AD140&gt;Votaciones!AE140),0,1)</f>
        <v>0</v>
      </c>
      <c r="J140" s="46">
        <f>IF(AND(Votaciones!J140&gt;Votaciones!K140,Votaciones!AH140&gt;Votaciones!AI140),0,1)</f>
        <v>0</v>
      </c>
    </row>
    <row r="141">
      <c r="A141" s="10">
        <f t="shared" si="1"/>
        <v>137</v>
      </c>
      <c r="B141" s="20" t="s">
        <v>313</v>
      </c>
      <c r="C141" s="23">
        <v>44657.0</v>
      </c>
      <c r="D141" s="22" t="s">
        <v>314</v>
      </c>
      <c r="E141" s="45">
        <f>IF(AND(Votaciones!J141&gt;Votaciones!K141,Votaciones!N141&gt;Votaciones!O141),0,1)</f>
        <v>0</v>
      </c>
      <c r="F141" s="46">
        <f>IF(AND(Votaciones!J141&gt;Votaciones!K141,Votaciones!R141&gt;Votaciones!S141),0,1)</f>
        <v>0</v>
      </c>
      <c r="G141" s="46">
        <f>IF(AND(Votaciones!J141&gt;Votaciones!K141,Votaciones!V141&gt;Votaciones!W141),0,1)</f>
        <v>0</v>
      </c>
      <c r="H141" s="45">
        <f>IF(AND(Votaciones!J141&gt;Votaciones!K141,Votaciones!Z141&gt;Votaciones!AA141),0,1)</f>
        <v>0</v>
      </c>
      <c r="I141" s="45">
        <f>IF(AND(Votaciones!J141&gt;Votaciones!K141,Votaciones!AD141&gt;Votaciones!AE141),0,1)</f>
        <v>0</v>
      </c>
      <c r="J141" s="46">
        <f>IF(AND(Votaciones!J141&gt;Votaciones!K141,Votaciones!AH141&gt;Votaciones!AI141),0,1)</f>
        <v>0</v>
      </c>
    </row>
    <row r="142">
      <c r="A142" s="10">
        <f t="shared" si="1"/>
        <v>138</v>
      </c>
      <c r="B142" s="20" t="s">
        <v>315</v>
      </c>
      <c r="C142" s="23">
        <v>44657.0</v>
      </c>
      <c r="D142" s="22" t="s">
        <v>316</v>
      </c>
      <c r="E142" s="45">
        <f>IF(AND(Votaciones!J142&gt;Votaciones!K142,Votaciones!N142&gt;Votaciones!O142),0,1)</f>
        <v>0</v>
      </c>
      <c r="F142" s="46">
        <f>IF(AND(Votaciones!J142&gt;Votaciones!K142,Votaciones!R142&gt;Votaciones!S142),0,1)</f>
        <v>0</v>
      </c>
      <c r="G142" s="46">
        <f>IF(AND(Votaciones!J142&gt;Votaciones!K142,Votaciones!V142&gt;Votaciones!W142),0,1)</f>
        <v>0</v>
      </c>
      <c r="H142" s="45">
        <f>IF(AND(Votaciones!J142&gt;Votaciones!K142,Votaciones!Z142&gt;Votaciones!AA142),0,1)</f>
        <v>0</v>
      </c>
      <c r="I142" s="45">
        <f>IF(AND(Votaciones!J142&gt;Votaciones!K142,Votaciones!AD142&gt;Votaciones!AE142),0,1)</f>
        <v>1</v>
      </c>
      <c r="J142" s="46">
        <f>IF(AND(Votaciones!J142&gt;Votaciones!K142,Votaciones!AH142&gt;Votaciones!AI142),0,1)</f>
        <v>0</v>
      </c>
    </row>
    <row r="143">
      <c r="A143" s="10">
        <f t="shared" si="1"/>
        <v>139</v>
      </c>
      <c r="B143" s="20" t="s">
        <v>317</v>
      </c>
      <c r="C143" s="23">
        <v>44657.0</v>
      </c>
      <c r="D143" s="22" t="s">
        <v>318</v>
      </c>
      <c r="E143" s="45">
        <f>IF(AND(Votaciones!J143&gt;Votaciones!K143,Votaciones!N143&gt;Votaciones!O143),0,1)</f>
        <v>0</v>
      </c>
      <c r="F143" s="46">
        <f>IF(AND(Votaciones!J143&gt;Votaciones!K143,Votaciones!R143&gt;Votaciones!S143),0,1)</f>
        <v>0</v>
      </c>
      <c r="G143" s="46">
        <f>IF(AND(Votaciones!J143&gt;Votaciones!K143,Votaciones!V143&gt;Votaciones!W143),0,1)</f>
        <v>0</v>
      </c>
      <c r="H143" s="45">
        <f>IF(AND(Votaciones!J143&gt;Votaciones!K143,Votaciones!Z143&gt;Votaciones!AA143),0,1)</f>
        <v>0</v>
      </c>
      <c r="I143" s="45">
        <f>IF(AND(Votaciones!J143&gt;Votaciones!K143,Votaciones!AD143&gt;Votaciones!AE143),0,1)</f>
        <v>0</v>
      </c>
      <c r="J143" s="46">
        <f>IF(AND(Votaciones!J143&gt;Votaciones!K143,Votaciones!AH143&gt;Votaciones!AI143),0,1)</f>
        <v>0</v>
      </c>
    </row>
    <row r="144">
      <c r="A144" s="10">
        <f t="shared" si="1"/>
        <v>140</v>
      </c>
      <c r="B144" s="20" t="s">
        <v>319</v>
      </c>
      <c r="C144" s="23">
        <v>44668.0</v>
      </c>
      <c r="D144" s="22" t="s">
        <v>320</v>
      </c>
      <c r="E144" s="45">
        <f>IF(AND(Votaciones!J144&gt;Votaciones!K144,Votaciones!N144&gt;Votaciones!O144),0,1)</f>
        <v>1</v>
      </c>
      <c r="F144" s="46">
        <f>IF(AND(Votaciones!J144&gt;Votaciones!K144,Votaciones!R144&gt;Votaciones!S144),0,1)</f>
        <v>1</v>
      </c>
      <c r="G144" s="46">
        <f>IF(AND(Votaciones!J144&gt;Votaciones!K144,Votaciones!V144&gt;Votaciones!W144),0,1)</f>
        <v>0</v>
      </c>
      <c r="H144" s="45">
        <f>IF(AND(Votaciones!J144&gt;Votaciones!K144,Votaciones!Z144&gt;Votaciones!AA144),0,1)</f>
        <v>0</v>
      </c>
      <c r="I144" s="45">
        <f>IF(AND(Votaciones!J144&gt;Votaciones!K144,Votaciones!AD144&gt;Votaciones!AE144),0,1)</f>
        <v>1</v>
      </c>
      <c r="J144" s="46">
        <f>IF(AND(Votaciones!J144&gt;Votaciones!K144,Votaciones!AH144&gt;Votaciones!AI144),0,1)</f>
        <v>1</v>
      </c>
    </row>
    <row r="145">
      <c r="A145" s="10">
        <f t="shared" si="1"/>
        <v>141</v>
      </c>
      <c r="B145" s="20" t="s">
        <v>321</v>
      </c>
      <c r="C145" s="23">
        <v>44669.0</v>
      </c>
      <c r="D145" s="22" t="s">
        <v>322</v>
      </c>
      <c r="E145" s="45">
        <f>IF(AND(Votaciones!J145&gt;Votaciones!K145,Votaciones!N145&gt;Votaciones!O145),0,1)</f>
        <v>1</v>
      </c>
      <c r="F145" s="46">
        <f>IF(AND(Votaciones!J145&gt;Votaciones!K145,Votaciones!R145&gt;Votaciones!S145),0,1)</f>
        <v>1</v>
      </c>
      <c r="G145" s="46">
        <f>IF(AND(Votaciones!J145&gt;Votaciones!K145,Votaciones!V145&gt;Votaciones!W145),0,1)</f>
        <v>0</v>
      </c>
      <c r="H145" s="45">
        <f>IF(AND(Votaciones!J145&gt;Votaciones!K145,Votaciones!Z145&gt;Votaciones!AA145),0,1)</f>
        <v>0</v>
      </c>
      <c r="I145" s="45">
        <f>IF(AND(Votaciones!J145&gt;Votaciones!K145,Votaciones!AD145&gt;Votaciones!AE145),0,1)</f>
        <v>0</v>
      </c>
      <c r="J145" s="46">
        <f>IF(AND(Votaciones!J145&gt;Votaciones!K145,Votaciones!AH145&gt;Votaciones!AI145),0,1)</f>
        <v>1</v>
      </c>
    </row>
    <row r="146">
      <c r="A146" s="10">
        <f t="shared" si="1"/>
        <v>142</v>
      </c>
      <c r="B146" s="24" t="s">
        <v>323</v>
      </c>
      <c r="C146" s="23">
        <v>44670.0</v>
      </c>
      <c r="D146" s="22" t="s">
        <v>324</v>
      </c>
      <c r="E146" s="45">
        <f>IF(AND(Votaciones!J146&gt;Votaciones!K146,Votaciones!N146&gt;Votaciones!O146),0,1)</f>
        <v>0</v>
      </c>
      <c r="F146" s="46">
        <f>IF(AND(Votaciones!J146&gt;Votaciones!K146,Votaciones!R146&gt;Votaciones!S146),0,1)</f>
        <v>0</v>
      </c>
      <c r="G146" s="46">
        <f>IF(AND(Votaciones!J146&gt;Votaciones!K146,Votaciones!V146&gt;Votaciones!W146),0,1)</f>
        <v>0</v>
      </c>
      <c r="H146" s="45">
        <f>IF(AND(Votaciones!J146&gt;Votaciones!K146,Votaciones!Z146&gt;Votaciones!AA146),0,1)</f>
        <v>0</v>
      </c>
      <c r="I146" s="45">
        <f>IF(AND(Votaciones!J146&gt;Votaciones!K146,Votaciones!AD146&gt;Votaciones!AE146),0,1)</f>
        <v>0</v>
      </c>
      <c r="J146" s="46">
        <f>IF(AND(Votaciones!J146&gt;Votaciones!K146,Votaciones!AH146&gt;Votaciones!AI146),0,1)</f>
        <v>0</v>
      </c>
    </row>
    <row r="147">
      <c r="A147" s="10">
        <f t="shared" si="1"/>
        <v>143</v>
      </c>
      <c r="B147" s="20" t="s">
        <v>325</v>
      </c>
      <c r="C147" s="23">
        <v>44670.0</v>
      </c>
      <c r="D147" s="22" t="s">
        <v>326</v>
      </c>
      <c r="E147" s="45">
        <f>IF(AND(Votaciones!J147&gt;Votaciones!K147,Votaciones!N147&gt;Votaciones!O147),0,1)</f>
        <v>0</v>
      </c>
      <c r="F147" s="46">
        <f>IF(AND(Votaciones!J147&gt;Votaciones!K147,Votaciones!R147&gt;Votaciones!S147),0,1)</f>
        <v>0</v>
      </c>
      <c r="G147" s="46">
        <f>IF(AND(Votaciones!J147&gt;Votaciones!K147,Votaciones!V147&gt;Votaciones!W147),0,1)</f>
        <v>0</v>
      </c>
      <c r="H147" s="45">
        <f>IF(AND(Votaciones!J147&gt;Votaciones!K147,Votaciones!Z147&gt;Votaciones!AA147),0,1)</f>
        <v>0</v>
      </c>
      <c r="I147" s="45">
        <f>IF(AND(Votaciones!J147&gt;Votaciones!K147,Votaciones!AD147&gt;Votaciones!AE147),0,1)</f>
        <v>0</v>
      </c>
      <c r="J147" s="46">
        <f>IF(AND(Votaciones!J147&gt;Votaciones!K147,Votaciones!AH147&gt;Votaciones!AI147),0,1)</f>
        <v>0</v>
      </c>
    </row>
    <row r="148">
      <c r="A148" s="10">
        <f t="shared" si="1"/>
        <v>144</v>
      </c>
      <c r="B148" s="20" t="s">
        <v>327</v>
      </c>
      <c r="C148" s="23">
        <v>44677.0</v>
      </c>
      <c r="D148" s="22" t="s">
        <v>328</v>
      </c>
      <c r="E148" s="45">
        <f>IF(AND(Votaciones!J148&gt;Votaciones!K148,Votaciones!N148&gt;Votaciones!O148),0,1)</f>
        <v>0</v>
      </c>
      <c r="F148" s="46">
        <f>IF(AND(Votaciones!J148&gt;Votaciones!K148,Votaciones!R148&gt;Votaciones!S148),0,1)</f>
        <v>0</v>
      </c>
      <c r="G148" s="46">
        <f>IF(AND(Votaciones!J148&gt;Votaciones!K148,Votaciones!V148&gt;Votaciones!W148),0,1)</f>
        <v>0</v>
      </c>
      <c r="H148" s="45">
        <f>IF(AND(Votaciones!J148&gt;Votaciones!K148,Votaciones!Z148&gt;Votaciones!AA148),0,1)</f>
        <v>0</v>
      </c>
      <c r="I148" s="45">
        <f>IF(AND(Votaciones!J148&gt;Votaciones!K148,Votaciones!AD148&gt;Votaciones!AE148),0,1)</f>
        <v>0</v>
      </c>
      <c r="J148" s="46">
        <f>IF(AND(Votaciones!J148&gt;Votaciones!K148,Votaciones!AH148&gt;Votaciones!AI148),0,1)</f>
        <v>0</v>
      </c>
    </row>
    <row r="149">
      <c r="A149" s="10">
        <f t="shared" si="1"/>
        <v>145</v>
      </c>
      <c r="B149" s="20" t="s">
        <v>329</v>
      </c>
      <c r="C149" s="23">
        <v>44677.0</v>
      </c>
      <c r="D149" s="22" t="s">
        <v>330</v>
      </c>
      <c r="E149" s="45">
        <f>IF(AND(Votaciones!J149&gt;Votaciones!K149,Votaciones!N149&gt;Votaciones!O149),0,1)</f>
        <v>0</v>
      </c>
      <c r="F149" s="46">
        <f>IF(AND(Votaciones!J149&gt;Votaciones!K149,Votaciones!R149&gt;Votaciones!S149),0,1)</f>
        <v>0</v>
      </c>
      <c r="G149" s="46">
        <f>IF(AND(Votaciones!J149&gt;Votaciones!K149,Votaciones!V149&gt;Votaciones!W149),0,1)</f>
        <v>0</v>
      </c>
      <c r="H149" s="45">
        <f>IF(AND(Votaciones!J149&gt;Votaciones!K149,Votaciones!Z149&gt;Votaciones!AA149),0,1)</f>
        <v>0</v>
      </c>
      <c r="I149" s="45">
        <f>IF(AND(Votaciones!J149&gt;Votaciones!K149,Votaciones!AD149&gt;Votaciones!AE149),0,1)</f>
        <v>0</v>
      </c>
      <c r="J149" s="46">
        <f>IF(AND(Votaciones!J149&gt;Votaciones!K149,Votaciones!AH149&gt;Votaciones!AI149),0,1)</f>
        <v>0</v>
      </c>
    </row>
    <row r="150">
      <c r="A150" s="10">
        <f t="shared" si="1"/>
        <v>146</v>
      </c>
      <c r="B150" s="20" t="s">
        <v>331</v>
      </c>
      <c r="C150" s="23">
        <v>44677.0</v>
      </c>
      <c r="D150" s="22" t="s">
        <v>332</v>
      </c>
      <c r="E150" s="45">
        <f>IF(AND(Votaciones!J150&gt;Votaciones!K150,Votaciones!N150&gt;Votaciones!O150),0,1)</f>
        <v>0</v>
      </c>
      <c r="F150" s="46">
        <f>IF(AND(Votaciones!J150&gt;Votaciones!K150,Votaciones!R150&gt;Votaciones!S150),0,1)</f>
        <v>0</v>
      </c>
      <c r="G150" s="46">
        <f>IF(AND(Votaciones!J150&gt;Votaciones!K150,Votaciones!V150&gt;Votaciones!W150),0,1)</f>
        <v>0</v>
      </c>
      <c r="H150" s="45">
        <f>IF(AND(Votaciones!J150&gt;Votaciones!K150,Votaciones!Z150&gt;Votaciones!AA150),0,1)</f>
        <v>0</v>
      </c>
      <c r="I150" s="45">
        <f>IF(AND(Votaciones!J150&gt;Votaciones!K150,Votaciones!AD150&gt;Votaciones!AE150),0,1)</f>
        <v>0</v>
      </c>
      <c r="J150" s="46">
        <f>IF(AND(Votaciones!J150&gt;Votaciones!K150,Votaciones!AH150&gt;Votaciones!AI150),0,1)</f>
        <v>0</v>
      </c>
    </row>
    <row r="151">
      <c r="A151" s="10">
        <f t="shared" si="1"/>
        <v>147</v>
      </c>
      <c r="B151" s="20" t="s">
        <v>333</v>
      </c>
      <c r="C151" s="23">
        <v>44677.0</v>
      </c>
      <c r="D151" s="22" t="s">
        <v>334</v>
      </c>
      <c r="E151" s="45">
        <f>IF(AND(Votaciones!J151&gt;Votaciones!K151,Votaciones!N151&gt;Votaciones!O151),0,1)</f>
        <v>0</v>
      </c>
      <c r="F151" s="46">
        <f>IF(AND(Votaciones!J151&gt;Votaciones!K151,Votaciones!R151&gt;Votaciones!S151),0,1)</f>
        <v>0</v>
      </c>
      <c r="G151" s="46">
        <f>IF(AND(Votaciones!J151&gt;Votaciones!K151,Votaciones!V151&gt;Votaciones!W151),0,1)</f>
        <v>0</v>
      </c>
      <c r="H151" s="45">
        <f>IF(AND(Votaciones!J151&gt;Votaciones!K151,Votaciones!Z151&gt;Votaciones!AA151),0,1)</f>
        <v>0</v>
      </c>
      <c r="I151" s="45">
        <f>IF(AND(Votaciones!J151&gt;Votaciones!K151,Votaciones!AD151&gt;Votaciones!AE151),0,1)</f>
        <v>0</v>
      </c>
      <c r="J151" s="46">
        <f>IF(AND(Votaciones!J151&gt;Votaciones!K151,Votaciones!AH151&gt;Votaciones!AI151),0,1)</f>
        <v>0</v>
      </c>
    </row>
    <row r="152">
      <c r="A152" s="10">
        <f t="shared" si="1"/>
        <v>148</v>
      </c>
      <c r="B152" s="20" t="s">
        <v>335</v>
      </c>
      <c r="C152" s="23">
        <v>44677.0</v>
      </c>
      <c r="D152" s="22" t="s">
        <v>336</v>
      </c>
      <c r="E152" s="45">
        <f>IF(AND(Votaciones!J152&gt;Votaciones!K152,Votaciones!N152&gt;Votaciones!O152),0,1)</f>
        <v>0</v>
      </c>
      <c r="F152" s="46">
        <f>IF(AND(Votaciones!J152&gt;Votaciones!K152,Votaciones!R152&gt;Votaciones!S152),0,1)</f>
        <v>0</v>
      </c>
      <c r="G152" s="46">
        <f>IF(AND(Votaciones!J152&gt;Votaciones!K152,Votaciones!V152&gt;Votaciones!W152),0,1)</f>
        <v>0</v>
      </c>
      <c r="H152" s="45">
        <f>IF(AND(Votaciones!J152&gt;Votaciones!K152,Votaciones!Z152&gt;Votaciones!AA152),0,1)</f>
        <v>0</v>
      </c>
      <c r="I152" s="45">
        <f>IF(AND(Votaciones!J152&gt;Votaciones!K152,Votaciones!AD152&gt;Votaciones!AE152),0,1)</f>
        <v>1</v>
      </c>
      <c r="J152" s="46">
        <f>IF(AND(Votaciones!J152&gt;Votaciones!K152,Votaciones!AH152&gt;Votaciones!AI152),0,1)</f>
        <v>0</v>
      </c>
    </row>
    <row r="153">
      <c r="A153" s="10">
        <f t="shared" si="1"/>
        <v>149</v>
      </c>
      <c r="B153" s="20" t="s">
        <v>337</v>
      </c>
      <c r="C153" s="23">
        <v>44677.0</v>
      </c>
      <c r="D153" s="22" t="s">
        <v>338</v>
      </c>
      <c r="E153" s="45">
        <f>IF(AND(Votaciones!J153&gt;Votaciones!K153,Votaciones!N153&gt;Votaciones!O153),0,1)</f>
        <v>0</v>
      </c>
      <c r="F153" s="46">
        <f>IF(AND(Votaciones!J153&gt;Votaciones!K153,Votaciones!R153&gt;Votaciones!S153),0,1)</f>
        <v>0</v>
      </c>
      <c r="G153" s="46">
        <f>IF(AND(Votaciones!J153&gt;Votaciones!K153,Votaciones!V153&gt;Votaciones!W153),0,1)</f>
        <v>0</v>
      </c>
      <c r="H153" s="45">
        <f>IF(AND(Votaciones!J153&gt;Votaciones!K153,Votaciones!Z153&gt;Votaciones!AA153),0,1)</f>
        <v>0</v>
      </c>
      <c r="I153" s="45">
        <f>IF(AND(Votaciones!J153&gt;Votaciones!K153,Votaciones!AD153&gt;Votaciones!AE153),0,1)</f>
        <v>0</v>
      </c>
      <c r="J153" s="46">
        <f>IF(AND(Votaciones!J153&gt;Votaciones!K153,Votaciones!AH153&gt;Votaciones!AI153),0,1)</f>
        <v>0</v>
      </c>
    </row>
    <row r="154">
      <c r="A154" s="10">
        <f t="shared" si="1"/>
        <v>150</v>
      </c>
      <c r="B154" s="20" t="s">
        <v>339</v>
      </c>
      <c r="C154" s="23">
        <v>44678.0</v>
      </c>
      <c r="D154" s="22" t="s">
        <v>340</v>
      </c>
      <c r="E154" s="45">
        <f>IF(AND(Votaciones!J154&gt;Votaciones!K154,Votaciones!N154&gt;Votaciones!O154),0,1)</f>
        <v>1</v>
      </c>
      <c r="F154" s="46">
        <f>IF(AND(Votaciones!J154&gt;Votaciones!K154,Votaciones!R154&gt;Votaciones!S154),0,1)</f>
        <v>0</v>
      </c>
      <c r="G154" s="46">
        <f>IF(AND(Votaciones!J154&gt;Votaciones!K154,Votaciones!V154&gt;Votaciones!W154),0,1)</f>
        <v>0</v>
      </c>
      <c r="H154" s="45">
        <f>IF(AND(Votaciones!J154&gt;Votaciones!K154,Votaciones!Z154&gt;Votaciones!AA154),0,1)</f>
        <v>0</v>
      </c>
      <c r="I154" s="45">
        <f>IF(AND(Votaciones!J154&gt;Votaciones!K154,Votaciones!AD154&gt;Votaciones!AE154),0,1)</f>
        <v>0</v>
      </c>
      <c r="J154" s="46">
        <f>IF(AND(Votaciones!J154&gt;Votaciones!K154,Votaciones!AH154&gt;Votaciones!AI154),0,1)</f>
        <v>1</v>
      </c>
    </row>
    <row r="155">
      <c r="A155" s="10">
        <f t="shared" si="1"/>
        <v>151</v>
      </c>
      <c r="B155" s="24" t="s">
        <v>341</v>
      </c>
      <c r="C155" s="23">
        <v>44678.0</v>
      </c>
      <c r="D155" s="22" t="s">
        <v>342</v>
      </c>
      <c r="E155" s="45">
        <f>IF(AND(Votaciones!J155&gt;Votaciones!K155,Votaciones!N155&gt;Votaciones!O155),0,1)</f>
        <v>0</v>
      </c>
      <c r="F155" s="46">
        <f>IF(AND(Votaciones!J155&gt;Votaciones!K155,Votaciones!R155&gt;Votaciones!S155),0,1)</f>
        <v>0</v>
      </c>
      <c r="G155" s="46">
        <f>IF(AND(Votaciones!J155&gt;Votaciones!K155,Votaciones!V155&gt;Votaciones!W155),0,1)</f>
        <v>0</v>
      </c>
      <c r="H155" s="45">
        <f>IF(AND(Votaciones!J155&gt;Votaciones!K155,Votaciones!Z155&gt;Votaciones!AA155),0,1)</f>
        <v>0</v>
      </c>
      <c r="I155" s="45">
        <f>IF(AND(Votaciones!J155&gt;Votaciones!K155,Votaciones!AD155&gt;Votaciones!AE155),0,1)</f>
        <v>0</v>
      </c>
      <c r="J155" s="46">
        <f>IF(AND(Votaciones!J155&gt;Votaciones!K155,Votaciones!AH155&gt;Votaciones!AI155),0,1)</f>
        <v>0</v>
      </c>
    </row>
    <row r="156">
      <c r="A156" s="10">
        <f t="shared" si="1"/>
        <v>152</v>
      </c>
      <c r="B156" s="20" t="s">
        <v>343</v>
      </c>
      <c r="C156" s="23">
        <v>44678.0</v>
      </c>
      <c r="D156" s="22" t="s">
        <v>344</v>
      </c>
      <c r="E156" s="45">
        <f>IF(AND(Votaciones!J156&gt;Votaciones!K156,Votaciones!N156&gt;Votaciones!O156),0,1)</f>
        <v>0</v>
      </c>
      <c r="F156" s="46">
        <f>IF(AND(Votaciones!J156&gt;Votaciones!K156,Votaciones!R156&gt;Votaciones!S156),0,1)</f>
        <v>0</v>
      </c>
      <c r="G156" s="46">
        <f>IF(AND(Votaciones!J156&gt;Votaciones!K156,Votaciones!V156&gt;Votaciones!W156),0,1)</f>
        <v>0</v>
      </c>
      <c r="H156" s="45">
        <f>IF(AND(Votaciones!J156&gt;Votaciones!K156,Votaciones!Z156&gt;Votaciones!AA156),0,1)</f>
        <v>0</v>
      </c>
      <c r="I156" s="45">
        <f>IF(AND(Votaciones!J156&gt;Votaciones!K156,Votaciones!AD156&gt;Votaciones!AE156),0,1)</f>
        <v>0</v>
      </c>
      <c r="J156" s="46">
        <f>IF(AND(Votaciones!J156&gt;Votaciones!K156,Votaciones!AH156&gt;Votaciones!AI156),0,1)</f>
        <v>0</v>
      </c>
    </row>
    <row r="157">
      <c r="A157" s="10">
        <f t="shared" si="1"/>
        <v>153</v>
      </c>
      <c r="B157" s="24" t="s">
        <v>345</v>
      </c>
      <c r="C157" s="23">
        <v>44678.0</v>
      </c>
      <c r="D157" s="22" t="s">
        <v>346</v>
      </c>
      <c r="E157" s="45">
        <f>IF(AND(Votaciones!J157&gt;Votaciones!K157,Votaciones!N157&gt;Votaciones!O157),0,1)</f>
        <v>0</v>
      </c>
      <c r="F157" s="46">
        <f>IF(AND(Votaciones!J157&gt;Votaciones!K157,Votaciones!R157&gt;Votaciones!S157),0,1)</f>
        <v>0</v>
      </c>
      <c r="G157" s="46">
        <f>IF(AND(Votaciones!J157&gt;Votaciones!K157,Votaciones!V157&gt;Votaciones!W157),0,1)</f>
        <v>0</v>
      </c>
      <c r="H157" s="45">
        <f>IF(AND(Votaciones!J157&gt;Votaciones!K157,Votaciones!Z157&gt;Votaciones!AA157),0,1)</f>
        <v>0</v>
      </c>
      <c r="I157" s="45">
        <f>IF(AND(Votaciones!J157&gt;Votaciones!K157,Votaciones!AD157&gt;Votaciones!AE157),0,1)</f>
        <v>1</v>
      </c>
      <c r="J157" s="46">
        <f>IF(AND(Votaciones!J157&gt;Votaciones!K157,Votaciones!AH157&gt;Votaciones!AI157),0,1)</f>
        <v>0</v>
      </c>
    </row>
    <row r="158">
      <c r="A158" s="10">
        <f t="shared" si="1"/>
        <v>154</v>
      </c>
      <c r="B158" s="24" t="s">
        <v>347</v>
      </c>
      <c r="C158" s="23">
        <v>44679.0</v>
      </c>
      <c r="D158" s="22" t="s">
        <v>348</v>
      </c>
      <c r="E158" s="45">
        <f>IF(AND(Votaciones!J158&gt;Votaciones!K158,Votaciones!N158&gt;Votaciones!O158),0,1)</f>
        <v>0</v>
      </c>
      <c r="F158" s="46">
        <f>IF(AND(Votaciones!J158&gt;Votaciones!K158,Votaciones!R158&gt;Votaciones!S158),0,1)</f>
        <v>0</v>
      </c>
      <c r="G158" s="46">
        <f>IF(AND(Votaciones!J158&gt;Votaciones!K158,Votaciones!V158&gt;Votaciones!W158),0,1)</f>
        <v>0</v>
      </c>
      <c r="H158" s="45">
        <f>IF(AND(Votaciones!J158&gt;Votaciones!K158,Votaciones!Z158&gt;Votaciones!AA158),0,1)</f>
        <v>0</v>
      </c>
      <c r="I158" s="45">
        <f>IF(AND(Votaciones!J158&gt;Votaciones!K158,Votaciones!AD158&gt;Votaciones!AE158),0,1)</f>
        <v>0</v>
      </c>
      <c r="J158" s="46">
        <f>IF(AND(Votaciones!J158&gt;Votaciones!K158,Votaciones!AH158&gt;Votaciones!AI158),0,1)</f>
        <v>0</v>
      </c>
    </row>
    <row r="159">
      <c r="A159" s="10">
        <f t="shared" si="1"/>
        <v>155</v>
      </c>
      <c r="B159" s="20" t="s">
        <v>349</v>
      </c>
      <c r="C159" s="23">
        <v>44679.0</v>
      </c>
      <c r="D159" s="22" t="s">
        <v>350</v>
      </c>
      <c r="E159" s="45">
        <f>IF(AND(Votaciones!J159&gt;Votaciones!K159,Votaciones!N159&gt;Votaciones!O159),0,1)</f>
        <v>0</v>
      </c>
      <c r="F159" s="46">
        <f>IF(AND(Votaciones!J159&gt;Votaciones!K159,Votaciones!R159&gt;Votaciones!S159),0,1)</f>
        <v>0</v>
      </c>
      <c r="G159" s="46">
        <f>IF(AND(Votaciones!J159&gt;Votaciones!K159,Votaciones!V159&gt;Votaciones!W159),0,1)</f>
        <v>0</v>
      </c>
      <c r="H159" s="45">
        <f>IF(AND(Votaciones!J159&gt;Votaciones!K159,Votaciones!Z159&gt;Votaciones!AA159),0,1)</f>
        <v>0</v>
      </c>
      <c r="I159" s="45">
        <f>IF(AND(Votaciones!J159&gt;Votaciones!K159,Votaciones!AD159&gt;Votaciones!AE159),0,1)</f>
        <v>0</v>
      </c>
      <c r="J159" s="46">
        <f>IF(AND(Votaciones!J159&gt;Votaciones!K159,Votaciones!AH159&gt;Votaciones!AI159),0,1)</f>
        <v>0</v>
      </c>
    </row>
    <row r="160">
      <c r="A160" s="10">
        <f t="shared" si="1"/>
        <v>156</v>
      </c>
      <c r="B160" s="20" t="s">
        <v>351</v>
      </c>
      <c r="C160" s="23">
        <v>44679.0</v>
      </c>
      <c r="D160" s="22" t="s">
        <v>352</v>
      </c>
      <c r="E160" s="45">
        <f>IF(AND(Votaciones!J160&gt;Votaciones!K160,Votaciones!N160&gt;Votaciones!O160),0,1)</f>
        <v>0</v>
      </c>
      <c r="F160" s="46">
        <f>IF(AND(Votaciones!J160&gt;Votaciones!K160,Votaciones!R160&gt;Votaciones!S160),0,1)</f>
        <v>0</v>
      </c>
      <c r="G160" s="46">
        <f>IF(AND(Votaciones!J160&gt;Votaciones!K160,Votaciones!V160&gt;Votaciones!W160),0,1)</f>
        <v>0</v>
      </c>
      <c r="H160" s="45">
        <f>IF(AND(Votaciones!J160&gt;Votaciones!K160,Votaciones!Z160&gt;Votaciones!AA160),0,1)</f>
        <v>0</v>
      </c>
      <c r="I160" s="45">
        <f>IF(AND(Votaciones!J160&gt;Votaciones!K160,Votaciones!AD160&gt;Votaciones!AE160),0,1)</f>
        <v>0</v>
      </c>
      <c r="J160" s="46">
        <f>IF(AND(Votaciones!J160&gt;Votaciones!K160,Votaciones!AH160&gt;Votaciones!AI160),0,1)</f>
        <v>0</v>
      </c>
    </row>
    <row r="161">
      <c r="A161" s="10">
        <f t="shared" si="1"/>
        <v>157</v>
      </c>
      <c r="B161" s="20" t="s">
        <v>353</v>
      </c>
      <c r="C161" s="23">
        <v>44679.0</v>
      </c>
      <c r="D161" s="22" t="s">
        <v>354</v>
      </c>
      <c r="E161" s="45">
        <f>IF(AND(Votaciones!J161&gt;Votaciones!K161,Votaciones!N161&gt;Votaciones!O161),0,1)</f>
        <v>1</v>
      </c>
      <c r="F161" s="46">
        <f>IF(AND(Votaciones!J161&gt;Votaciones!K161,Votaciones!R161&gt;Votaciones!S161),0,1)</f>
        <v>1</v>
      </c>
      <c r="G161" s="46">
        <f>IF(AND(Votaciones!J161&gt;Votaciones!K161,Votaciones!V161&gt;Votaciones!W161),0,1)</f>
        <v>0</v>
      </c>
      <c r="H161" s="45">
        <f>IF(AND(Votaciones!J161&gt;Votaciones!K161,Votaciones!Z161&gt;Votaciones!AA161),0,1)</f>
        <v>0</v>
      </c>
      <c r="I161" s="45">
        <f>IF(AND(Votaciones!J161&gt;Votaciones!K161,Votaciones!AD161&gt;Votaciones!AE161),0,1)</f>
        <v>1</v>
      </c>
      <c r="J161" s="46">
        <f>IF(AND(Votaciones!J161&gt;Votaciones!K161,Votaciones!AH161&gt;Votaciones!AI161),0,1)</f>
        <v>1</v>
      </c>
    </row>
    <row r="162">
      <c r="A162" s="10">
        <f t="shared" si="1"/>
        <v>158</v>
      </c>
      <c r="B162" s="20" t="s">
        <v>355</v>
      </c>
      <c r="C162" s="23">
        <v>44804.0</v>
      </c>
      <c r="D162" s="22" t="s">
        <v>356</v>
      </c>
      <c r="E162" s="45">
        <f>IF(AND(Votaciones!J162&gt;Votaciones!K162,Votaciones!N162&gt;Votaciones!O162),0,1)</f>
        <v>0</v>
      </c>
      <c r="F162" s="46">
        <f>IF(AND(Votaciones!J162&gt;Votaciones!K162,Votaciones!R162&gt;Votaciones!S162),0,1)</f>
        <v>0</v>
      </c>
      <c r="G162" s="46">
        <f>IF(AND(Votaciones!J162&gt;Votaciones!K162,Votaciones!V162&gt;Votaciones!W162),0,1)</f>
        <v>0</v>
      </c>
      <c r="H162" s="45">
        <f>IF(AND(Votaciones!J162&gt;Votaciones!K162,Votaciones!Z162&gt;Votaciones!AA162),0,1)</f>
        <v>0</v>
      </c>
      <c r="I162" s="45">
        <f>IF(AND(Votaciones!J162&gt;Votaciones!K162,Votaciones!AD162&gt;Votaciones!AE162),0,1)</f>
        <v>0</v>
      </c>
      <c r="J162" s="46">
        <f>IF(AND(Votaciones!J162&gt;Votaciones!K162,Votaciones!AH162&gt;Votaciones!AI162),0,1)</f>
        <v>0</v>
      </c>
    </row>
    <row r="163">
      <c r="A163" s="10">
        <f t="shared" si="1"/>
        <v>159</v>
      </c>
      <c r="B163" s="20" t="s">
        <v>357</v>
      </c>
      <c r="C163" s="23">
        <v>44806.0</v>
      </c>
      <c r="D163" s="22" t="s">
        <v>836</v>
      </c>
      <c r="E163" s="45">
        <f>IF(AND(Votaciones!J163&gt;Votaciones!K163,Votaciones!N163&gt;Votaciones!O163),0,1)</f>
        <v>1</v>
      </c>
      <c r="F163" s="46">
        <f>IF(AND(Votaciones!J163&gt;Votaciones!K163,Votaciones!R163&gt;Votaciones!S163),0,1)</f>
        <v>1</v>
      </c>
      <c r="G163" s="46">
        <f>IF(AND(Votaciones!J163&gt;Votaciones!K163,Votaciones!V163&gt;Votaciones!W163),0,1)</f>
        <v>0</v>
      </c>
      <c r="H163" s="45">
        <f>IF(AND(Votaciones!J163&gt;Votaciones!K163,Votaciones!Z163&gt;Votaciones!AA163),0,1)</f>
        <v>0</v>
      </c>
      <c r="I163" s="45">
        <f>IF(AND(Votaciones!J163&gt;Votaciones!K163,Votaciones!AD163&gt;Votaciones!AE163),0,1)</f>
        <v>1</v>
      </c>
      <c r="J163" s="46">
        <f>IF(AND(Votaciones!J163&gt;Votaciones!K163,Votaciones!AH163&gt;Votaciones!AI163),0,1)</f>
        <v>1</v>
      </c>
    </row>
    <row r="164">
      <c r="A164" s="10">
        <f t="shared" si="1"/>
        <v>160</v>
      </c>
      <c r="B164" s="20" t="s">
        <v>359</v>
      </c>
      <c r="C164" s="23">
        <v>44806.0</v>
      </c>
      <c r="D164" s="22" t="s">
        <v>837</v>
      </c>
      <c r="E164" s="45">
        <f>IF(AND(Votaciones!J164&gt;Votaciones!K164,Votaciones!N164&gt;Votaciones!O164),0,1)</f>
        <v>1</v>
      </c>
      <c r="F164" s="46">
        <f>IF(AND(Votaciones!J164&gt;Votaciones!K164,Votaciones!R164&gt;Votaciones!S164),0,1)</f>
        <v>1</v>
      </c>
      <c r="G164" s="46">
        <f>IF(AND(Votaciones!J164&gt;Votaciones!K164,Votaciones!V164&gt;Votaciones!W164),0,1)</f>
        <v>0</v>
      </c>
      <c r="H164" s="45">
        <f>IF(AND(Votaciones!J164&gt;Votaciones!K164,Votaciones!Z164&gt;Votaciones!AA164),0,1)</f>
        <v>0</v>
      </c>
      <c r="I164" s="45">
        <f>IF(AND(Votaciones!J164&gt;Votaciones!K164,Votaciones!AD164&gt;Votaciones!AE164),0,1)</f>
        <v>1</v>
      </c>
      <c r="J164" s="46">
        <f>IF(AND(Votaciones!J164&gt;Votaciones!K164,Votaciones!AH164&gt;Votaciones!AI164),0,1)</f>
        <v>1</v>
      </c>
    </row>
    <row r="165">
      <c r="A165" s="10">
        <f t="shared" si="1"/>
        <v>161</v>
      </c>
      <c r="B165" s="20" t="s">
        <v>361</v>
      </c>
      <c r="C165" s="23">
        <v>44806.0</v>
      </c>
      <c r="D165" s="22" t="s">
        <v>838</v>
      </c>
      <c r="E165" s="45">
        <f>IF(AND(Votaciones!J165&gt;Votaciones!K165,Votaciones!N165&gt;Votaciones!O165),0,1)</f>
        <v>1</v>
      </c>
      <c r="F165" s="46">
        <f>IF(AND(Votaciones!J165&gt;Votaciones!K165,Votaciones!R165&gt;Votaciones!S165),0,1)</f>
        <v>1</v>
      </c>
      <c r="G165" s="46">
        <f>IF(AND(Votaciones!J165&gt;Votaciones!K165,Votaciones!V165&gt;Votaciones!W165),0,1)</f>
        <v>0</v>
      </c>
      <c r="H165" s="45">
        <f>IF(AND(Votaciones!J165&gt;Votaciones!K165,Votaciones!Z165&gt;Votaciones!AA165),0,1)</f>
        <v>0</v>
      </c>
      <c r="I165" s="45">
        <f>IF(AND(Votaciones!J165&gt;Votaciones!K165,Votaciones!AD165&gt;Votaciones!AE165),0,1)</f>
        <v>1</v>
      </c>
      <c r="J165" s="46">
        <f>IF(AND(Votaciones!J165&gt;Votaciones!K165,Votaciones!AH165&gt;Votaciones!AI165),0,1)</f>
        <v>1</v>
      </c>
    </row>
    <row r="166">
      <c r="A166" s="10">
        <f t="shared" si="1"/>
        <v>162</v>
      </c>
      <c r="B166" s="20" t="s">
        <v>363</v>
      </c>
      <c r="C166" s="23">
        <v>44806.0</v>
      </c>
      <c r="D166" s="22" t="s">
        <v>364</v>
      </c>
      <c r="E166" s="45">
        <f>IF(AND(Votaciones!J166&gt;Votaciones!K166,Votaciones!N166&gt;Votaciones!O166),0,1)</f>
        <v>0</v>
      </c>
      <c r="F166" s="46">
        <f>IF(AND(Votaciones!J166&gt;Votaciones!K166,Votaciones!R166&gt;Votaciones!S166),0,1)</f>
        <v>0</v>
      </c>
      <c r="G166" s="46">
        <f>IF(AND(Votaciones!J166&gt;Votaciones!K166,Votaciones!V166&gt;Votaciones!W166),0,1)</f>
        <v>0</v>
      </c>
      <c r="H166" s="45">
        <f>IF(AND(Votaciones!J166&gt;Votaciones!K166,Votaciones!Z166&gt;Votaciones!AA166),0,1)</f>
        <v>0</v>
      </c>
      <c r="I166" s="45">
        <f>IF(AND(Votaciones!J166&gt;Votaciones!K166,Votaciones!AD166&gt;Votaciones!AE166),0,1)</f>
        <v>1</v>
      </c>
      <c r="J166" s="46">
        <f>IF(AND(Votaciones!J166&gt;Votaciones!K166,Votaciones!AH166&gt;Votaciones!AI166),0,1)</f>
        <v>1</v>
      </c>
    </row>
    <row r="167">
      <c r="A167" s="10">
        <f t="shared" si="1"/>
        <v>163</v>
      </c>
      <c r="B167" s="20" t="s">
        <v>365</v>
      </c>
      <c r="C167" s="23">
        <v>44806.0</v>
      </c>
      <c r="D167" s="22" t="s">
        <v>366</v>
      </c>
      <c r="E167" s="45">
        <f>IF(AND(Votaciones!J167&gt;Votaciones!K167,Votaciones!N167&gt;Votaciones!O167),0,1)</f>
        <v>1</v>
      </c>
      <c r="F167" s="46">
        <f>IF(AND(Votaciones!J167&gt;Votaciones!K167,Votaciones!R167&gt;Votaciones!S167),0,1)</f>
        <v>1</v>
      </c>
      <c r="G167" s="46">
        <f>IF(AND(Votaciones!J167&gt;Votaciones!K167,Votaciones!V167&gt;Votaciones!W167),0,1)</f>
        <v>0</v>
      </c>
      <c r="H167" s="45">
        <f>IF(AND(Votaciones!J167&gt;Votaciones!K167,Votaciones!Z167&gt;Votaciones!AA167),0,1)</f>
        <v>0</v>
      </c>
      <c r="I167" s="45">
        <f>IF(AND(Votaciones!J167&gt;Votaciones!K167,Votaciones!AD167&gt;Votaciones!AE167),0,1)</f>
        <v>1</v>
      </c>
      <c r="J167" s="46">
        <f>IF(AND(Votaciones!J167&gt;Votaciones!K167,Votaciones!AH167&gt;Votaciones!AI167),0,1)</f>
        <v>1</v>
      </c>
    </row>
    <row r="168">
      <c r="A168" s="10">
        <f t="shared" si="1"/>
        <v>164</v>
      </c>
      <c r="B168" s="20" t="s">
        <v>367</v>
      </c>
      <c r="C168" s="23">
        <v>44806.0</v>
      </c>
      <c r="D168" s="22" t="s">
        <v>368</v>
      </c>
      <c r="E168" s="45">
        <f>IF(AND(Votaciones!J168&gt;Votaciones!K168,Votaciones!N168&gt;Votaciones!O168),0,1)</f>
        <v>1</v>
      </c>
      <c r="F168" s="46">
        <f>IF(AND(Votaciones!J168&gt;Votaciones!K168,Votaciones!R168&gt;Votaciones!S168),0,1)</f>
        <v>1</v>
      </c>
      <c r="G168" s="46">
        <f>IF(AND(Votaciones!J168&gt;Votaciones!K168,Votaciones!V168&gt;Votaciones!W168),0,1)</f>
        <v>0</v>
      </c>
      <c r="H168" s="45">
        <f>IF(AND(Votaciones!J168&gt;Votaciones!K168,Votaciones!Z168&gt;Votaciones!AA168),0,1)</f>
        <v>0</v>
      </c>
      <c r="I168" s="45">
        <f>IF(AND(Votaciones!J168&gt;Votaciones!K168,Votaciones!AD168&gt;Votaciones!AE168),0,1)</f>
        <v>1</v>
      </c>
      <c r="J168" s="46">
        <f>IF(AND(Votaciones!J168&gt;Votaciones!K168,Votaciones!AH168&gt;Votaciones!AI168),0,1)</f>
        <v>1</v>
      </c>
    </row>
    <row r="169">
      <c r="A169" s="10">
        <f t="shared" si="1"/>
        <v>165</v>
      </c>
      <c r="B169" s="20" t="s">
        <v>369</v>
      </c>
      <c r="C169" s="23">
        <v>44806.0</v>
      </c>
      <c r="D169" s="22" t="s">
        <v>370</v>
      </c>
      <c r="E169" s="45">
        <f>IF(AND(Votaciones!J169&gt;Votaciones!K169,Votaciones!N169&gt;Votaciones!O169),0,1)</f>
        <v>0</v>
      </c>
      <c r="F169" s="46">
        <f>IF(AND(Votaciones!J169&gt;Votaciones!K169,Votaciones!R169&gt;Votaciones!S169),0,1)</f>
        <v>0</v>
      </c>
      <c r="G169" s="46">
        <f>IF(AND(Votaciones!J169&gt;Votaciones!K169,Votaciones!V169&gt;Votaciones!W169),0,1)</f>
        <v>0</v>
      </c>
      <c r="H169" s="45">
        <f>IF(AND(Votaciones!J169&gt;Votaciones!K169,Votaciones!Z169&gt;Votaciones!AA169),0,1)</f>
        <v>0</v>
      </c>
      <c r="I169" s="45">
        <f>IF(AND(Votaciones!J169&gt;Votaciones!K169,Votaciones!AD169&gt;Votaciones!AE169),0,1)</f>
        <v>1</v>
      </c>
      <c r="J169" s="46">
        <f>IF(AND(Votaciones!J169&gt;Votaciones!K169,Votaciones!AH169&gt;Votaciones!AI169),0,1)</f>
        <v>0</v>
      </c>
    </row>
    <row r="170">
      <c r="A170" s="10">
        <f t="shared" si="1"/>
        <v>166</v>
      </c>
      <c r="B170" s="20" t="s">
        <v>371</v>
      </c>
      <c r="C170" s="21">
        <v>44810.0</v>
      </c>
      <c r="D170" s="22" t="s">
        <v>372</v>
      </c>
      <c r="E170" s="45">
        <f>IF(AND(Votaciones!J170&gt;Votaciones!K170,Votaciones!N170&gt;Votaciones!O170),0,1)</f>
        <v>0</v>
      </c>
      <c r="F170" s="46">
        <f>IF(AND(Votaciones!J170&gt;Votaciones!K170,Votaciones!R170&gt;Votaciones!S170),0,1)</f>
        <v>0</v>
      </c>
      <c r="G170" s="46">
        <f>IF(AND(Votaciones!J170&gt;Votaciones!K170,Votaciones!V170&gt;Votaciones!W170),0,1)</f>
        <v>0</v>
      </c>
      <c r="H170" s="45">
        <f>IF(AND(Votaciones!J170&gt;Votaciones!K170,Votaciones!Z170&gt;Votaciones!AA170),0,1)</f>
        <v>0</v>
      </c>
      <c r="I170" s="45">
        <f>IF(AND(Votaciones!J170&gt;Votaciones!K170,Votaciones!AD170&gt;Votaciones!AE170),0,1)</f>
        <v>0</v>
      </c>
      <c r="J170" s="46">
        <f>IF(AND(Votaciones!J170&gt;Votaciones!K170,Votaciones!AH170&gt;Votaciones!AI170),0,1)</f>
        <v>0</v>
      </c>
    </row>
    <row r="171">
      <c r="A171" s="10">
        <f t="shared" si="1"/>
        <v>167</v>
      </c>
      <c r="B171" s="20" t="s">
        <v>373</v>
      </c>
      <c r="C171" s="21">
        <v>44810.0</v>
      </c>
      <c r="D171" s="22" t="s">
        <v>374</v>
      </c>
      <c r="E171" s="45">
        <f>IF(AND(Votaciones!J171&gt;Votaciones!K171,Votaciones!N171&gt;Votaciones!O171),0,1)</f>
        <v>0</v>
      </c>
      <c r="F171" s="46">
        <f>IF(AND(Votaciones!J171&gt;Votaciones!K171,Votaciones!R171&gt;Votaciones!S171),0,1)</f>
        <v>0</v>
      </c>
      <c r="G171" s="46">
        <f>IF(AND(Votaciones!J171&gt;Votaciones!K171,Votaciones!V171&gt;Votaciones!W171),0,1)</f>
        <v>0</v>
      </c>
      <c r="H171" s="45">
        <f>IF(AND(Votaciones!J171&gt;Votaciones!K171,Votaciones!Z171&gt;Votaciones!AA171),0,1)</f>
        <v>0</v>
      </c>
      <c r="I171" s="45">
        <f>IF(AND(Votaciones!J171&gt;Votaciones!K171,Votaciones!AD171&gt;Votaciones!AE171),0,1)</f>
        <v>0</v>
      </c>
      <c r="J171" s="46">
        <f>IF(AND(Votaciones!J171&gt;Votaciones!K171,Votaciones!AH171&gt;Votaciones!AI171),0,1)</f>
        <v>0</v>
      </c>
    </row>
    <row r="172">
      <c r="A172" s="10">
        <f t="shared" si="1"/>
        <v>168</v>
      </c>
      <c r="B172" s="20" t="s">
        <v>375</v>
      </c>
      <c r="C172" s="21">
        <v>44810.0</v>
      </c>
      <c r="D172" s="22" t="s">
        <v>376</v>
      </c>
      <c r="E172" s="45">
        <f>IF(AND(Votaciones!J172&gt;Votaciones!K172,Votaciones!N172&gt;Votaciones!O172),0,1)</f>
        <v>0</v>
      </c>
      <c r="F172" s="46">
        <f>IF(AND(Votaciones!J172&gt;Votaciones!K172,Votaciones!R172&gt;Votaciones!S172),0,1)</f>
        <v>0</v>
      </c>
      <c r="G172" s="46">
        <f>IF(AND(Votaciones!J172&gt;Votaciones!K172,Votaciones!V172&gt;Votaciones!W172),0,1)</f>
        <v>0</v>
      </c>
      <c r="H172" s="45">
        <f>IF(AND(Votaciones!J172&gt;Votaciones!K172,Votaciones!Z172&gt;Votaciones!AA172),0,1)</f>
        <v>0</v>
      </c>
      <c r="I172" s="45">
        <f>IF(AND(Votaciones!J172&gt;Votaciones!K172,Votaciones!AD172&gt;Votaciones!AE172),0,1)</f>
        <v>0</v>
      </c>
      <c r="J172" s="46">
        <f>IF(AND(Votaciones!J172&gt;Votaciones!K172,Votaciones!AH172&gt;Votaciones!AI172),0,1)</f>
        <v>0</v>
      </c>
    </row>
    <row r="173">
      <c r="A173" s="10">
        <f t="shared" si="1"/>
        <v>169</v>
      </c>
      <c r="B173" s="20" t="s">
        <v>377</v>
      </c>
      <c r="C173" s="21">
        <v>44810.0</v>
      </c>
      <c r="D173" s="27" t="s">
        <v>378</v>
      </c>
      <c r="E173" s="45">
        <f>IF(AND(Votaciones!J173&gt;Votaciones!K173,Votaciones!N173&gt;Votaciones!O173),0,1)</f>
        <v>0</v>
      </c>
      <c r="F173" s="46">
        <f>IF(AND(Votaciones!J173&gt;Votaciones!K173,Votaciones!R173&gt;Votaciones!S173),0,1)</f>
        <v>0</v>
      </c>
      <c r="G173" s="46">
        <f>IF(AND(Votaciones!J173&gt;Votaciones!K173,Votaciones!V173&gt;Votaciones!W173),0,1)</f>
        <v>0</v>
      </c>
      <c r="H173" s="45">
        <f>IF(AND(Votaciones!J173&gt;Votaciones!K173,Votaciones!Z173&gt;Votaciones!AA173),0,1)</f>
        <v>0</v>
      </c>
      <c r="I173" s="45">
        <f>IF(AND(Votaciones!J173&gt;Votaciones!K173,Votaciones!AD173&gt;Votaciones!AE173),0,1)</f>
        <v>0</v>
      </c>
      <c r="J173" s="46">
        <f>IF(AND(Votaciones!J173&gt;Votaciones!K173,Votaciones!AH173&gt;Votaciones!AI173),0,1)</f>
        <v>0</v>
      </c>
    </row>
    <row r="174">
      <c r="A174" s="10">
        <f t="shared" si="1"/>
        <v>170</v>
      </c>
      <c r="B174" s="20" t="s">
        <v>379</v>
      </c>
      <c r="C174" s="21">
        <v>44810.0</v>
      </c>
      <c r="D174" s="27" t="s">
        <v>380</v>
      </c>
      <c r="E174" s="45">
        <f>IF(AND(Votaciones!J174&gt;Votaciones!K174,Votaciones!N174&gt;Votaciones!O174),0,1)</f>
        <v>0</v>
      </c>
      <c r="F174" s="46">
        <f>IF(AND(Votaciones!J174&gt;Votaciones!K174,Votaciones!R174&gt;Votaciones!S174),0,1)</f>
        <v>0</v>
      </c>
      <c r="G174" s="46">
        <f>IF(AND(Votaciones!J174&gt;Votaciones!K174,Votaciones!V174&gt;Votaciones!W174),0,1)</f>
        <v>0</v>
      </c>
      <c r="H174" s="45">
        <f>IF(AND(Votaciones!J174&gt;Votaciones!K174,Votaciones!Z174&gt;Votaciones!AA174),0,1)</f>
        <v>0</v>
      </c>
      <c r="I174" s="45">
        <f>IF(AND(Votaciones!J174&gt;Votaciones!K174,Votaciones!AD174&gt;Votaciones!AE174),0,1)</f>
        <v>0</v>
      </c>
      <c r="J174" s="46">
        <f>IF(AND(Votaciones!J174&gt;Votaciones!K174,Votaciones!AH174&gt;Votaciones!AI174),0,1)</f>
        <v>0</v>
      </c>
    </row>
    <row r="175">
      <c r="A175" s="10">
        <f t="shared" si="1"/>
        <v>171</v>
      </c>
      <c r="B175" s="20" t="s">
        <v>381</v>
      </c>
      <c r="C175" s="21">
        <v>44810.0</v>
      </c>
      <c r="D175" s="27" t="s">
        <v>382</v>
      </c>
      <c r="E175" s="45">
        <f>IF(AND(Votaciones!J175&gt;Votaciones!K175,Votaciones!N175&gt;Votaciones!O175),0,1)</f>
        <v>0</v>
      </c>
      <c r="F175" s="46">
        <f>IF(AND(Votaciones!J175&gt;Votaciones!K175,Votaciones!R175&gt;Votaciones!S175),0,1)</f>
        <v>0</v>
      </c>
      <c r="G175" s="46">
        <f>IF(AND(Votaciones!J175&gt;Votaciones!K175,Votaciones!V175&gt;Votaciones!W175),0,1)</f>
        <v>0</v>
      </c>
      <c r="H175" s="45">
        <f>IF(AND(Votaciones!J175&gt;Votaciones!K175,Votaciones!Z175&gt;Votaciones!AA175),0,1)</f>
        <v>0</v>
      </c>
      <c r="I175" s="45">
        <f>IF(AND(Votaciones!J175&gt;Votaciones!K175,Votaciones!AD175&gt;Votaciones!AE175),0,1)</f>
        <v>0</v>
      </c>
      <c r="J175" s="46">
        <f>IF(AND(Votaciones!J175&gt;Votaciones!K175,Votaciones!AH175&gt;Votaciones!AI175),0,1)</f>
        <v>0</v>
      </c>
    </row>
    <row r="176">
      <c r="A176" s="10">
        <f t="shared" si="1"/>
        <v>172</v>
      </c>
      <c r="B176" s="20" t="s">
        <v>383</v>
      </c>
      <c r="C176" s="21">
        <v>44810.0</v>
      </c>
      <c r="D176" s="27" t="s">
        <v>384</v>
      </c>
      <c r="E176" s="45">
        <f>IF(AND(Votaciones!J176&gt;Votaciones!K176,Votaciones!N176&gt;Votaciones!O176),0,1)</f>
        <v>0</v>
      </c>
      <c r="F176" s="46">
        <f>IF(AND(Votaciones!J176&gt;Votaciones!K176,Votaciones!R176&gt;Votaciones!S176),0,1)</f>
        <v>0</v>
      </c>
      <c r="G176" s="46">
        <f>IF(AND(Votaciones!J176&gt;Votaciones!K176,Votaciones!V176&gt;Votaciones!W176),0,1)</f>
        <v>0</v>
      </c>
      <c r="H176" s="45">
        <f>IF(AND(Votaciones!J176&gt;Votaciones!K176,Votaciones!Z176&gt;Votaciones!AA176),0,1)</f>
        <v>0</v>
      </c>
      <c r="I176" s="45">
        <f>IF(AND(Votaciones!J176&gt;Votaciones!K176,Votaciones!AD176&gt;Votaciones!AE176),0,1)</f>
        <v>0</v>
      </c>
      <c r="J176" s="46">
        <f>IF(AND(Votaciones!J176&gt;Votaciones!K176,Votaciones!AH176&gt;Votaciones!AI176),0,1)</f>
        <v>0</v>
      </c>
    </row>
    <row r="177">
      <c r="A177" s="10">
        <f t="shared" si="1"/>
        <v>173</v>
      </c>
      <c r="B177" s="20" t="s">
        <v>385</v>
      </c>
      <c r="C177" s="21">
        <v>44812.0</v>
      </c>
      <c r="D177" s="22" t="s">
        <v>386</v>
      </c>
      <c r="E177" s="45">
        <f>IF(AND(Votaciones!J177&gt;Votaciones!K177,Votaciones!N177&gt;Votaciones!O177),0,1)</f>
        <v>0</v>
      </c>
      <c r="F177" s="46">
        <f>IF(AND(Votaciones!J177&gt;Votaciones!K177,Votaciones!R177&gt;Votaciones!S177),0,1)</f>
        <v>0</v>
      </c>
      <c r="G177" s="46">
        <f>IF(AND(Votaciones!J177&gt;Votaciones!K177,Votaciones!V177&gt;Votaciones!W177),0,1)</f>
        <v>0</v>
      </c>
      <c r="H177" s="45">
        <f>IF(AND(Votaciones!J177&gt;Votaciones!K177,Votaciones!Z177&gt;Votaciones!AA177),0,1)</f>
        <v>0</v>
      </c>
      <c r="I177" s="45">
        <f>IF(AND(Votaciones!J177&gt;Votaciones!K177,Votaciones!AD177&gt;Votaciones!AE177),0,1)</f>
        <v>0</v>
      </c>
      <c r="J177" s="46">
        <f>IF(AND(Votaciones!J177&gt;Votaciones!K177,Votaciones!AH177&gt;Votaciones!AI177),0,1)</f>
        <v>0</v>
      </c>
    </row>
    <row r="178">
      <c r="A178" s="10">
        <f t="shared" si="1"/>
        <v>174</v>
      </c>
      <c r="B178" s="20" t="s">
        <v>387</v>
      </c>
      <c r="C178" s="21">
        <v>44812.0</v>
      </c>
      <c r="D178" s="27" t="s">
        <v>388</v>
      </c>
      <c r="E178" s="45">
        <f>IF(AND(Votaciones!J178&gt;Votaciones!K178,Votaciones!N178&gt;Votaciones!O178),0,1)</f>
        <v>0</v>
      </c>
      <c r="F178" s="46">
        <f>IF(AND(Votaciones!J178&gt;Votaciones!K178,Votaciones!R178&gt;Votaciones!S178),0,1)</f>
        <v>0</v>
      </c>
      <c r="G178" s="46">
        <f>IF(AND(Votaciones!J178&gt;Votaciones!K178,Votaciones!V178&gt;Votaciones!W178),0,1)</f>
        <v>0</v>
      </c>
      <c r="H178" s="45">
        <f>IF(AND(Votaciones!J178&gt;Votaciones!K178,Votaciones!Z178&gt;Votaciones!AA178),0,1)</f>
        <v>0</v>
      </c>
      <c r="I178" s="45">
        <f>IF(AND(Votaciones!J178&gt;Votaciones!K178,Votaciones!AD178&gt;Votaciones!AE178),0,1)</f>
        <v>0</v>
      </c>
      <c r="J178" s="46">
        <f>IF(AND(Votaciones!J178&gt;Votaciones!K178,Votaciones!AH178&gt;Votaciones!AI178),0,1)</f>
        <v>0</v>
      </c>
    </row>
    <row r="179">
      <c r="A179" s="10">
        <f t="shared" si="1"/>
        <v>175</v>
      </c>
      <c r="B179" s="20" t="s">
        <v>389</v>
      </c>
      <c r="C179" s="21">
        <v>44812.0</v>
      </c>
      <c r="D179" s="27" t="s">
        <v>390</v>
      </c>
      <c r="E179" s="45">
        <f>IF(AND(Votaciones!J179&gt;Votaciones!K179,Votaciones!N179&gt;Votaciones!O179),0,1)</f>
        <v>0</v>
      </c>
      <c r="F179" s="46">
        <f>IF(AND(Votaciones!J179&gt;Votaciones!K179,Votaciones!R179&gt;Votaciones!S179),0,1)</f>
        <v>0</v>
      </c>
      <c r="G179" s="46">
        <f>IF(AND(Votaciones!J179&gt;Votaciones!K179,Votaciones!V179&gt;Votaciones!W179),0,1)</f>
        <v>0</v>
      </c>
      <c r="H179" s="45">
        <f>IF(AND(Votaciones!J179&gt;Votaciones!K179,Votaciones!Z179&gt;Votaciones!AA179),0,1)</f>
        <v>0</v>
      </c>
      <c r="I179" s="45">
        <f>IF(AND(Votaciones!J179&gt;Votaciones!K179,Votaciones!AD179&gt;Votaciones!AE179),0,1)</f>
        <v>0</v>
      </c>
      <c r="J179" s="46">
        <f>IF(AND(Votaciones!J179&gt;Votaciones!K179,Votaciones!AH179&gt;Votaciones!AI179),0,1)</f>
        <v>0</v>
      </c>
    </row>
    <row r="180">
      <c r="A180" s="10">
        <f t="shared" si="1"/>
        <v>176</v>
      </c>
      <c r="B180" s="20" t="s">
        <v>391</v>
      </c>
      <c r="C180" s="21">
        <v>44812.0</v>
      </c>
      <c r="D180" s="27" t="s">
        <v>392</v>
      </c>
      <c r="E180" s="45">
        <f>IF(AND(Votaciones!J180&gt;Votaciones!K180,Votaciones!N180&gt;Votaciones!O180),0,1)</f>
        <v>0</v>
      </c>
      <c r="F180" s="46">
        <f>IF(AND(Votaciones!J180&gt;Votaciones!K180,Votaciones!R180&gt;Votaciones!S180),0,1)</f>
        <v>0</v>
      </c>
      <c r="G180" s="46">
        <f>IF(AND(Votaciones!J180&gt;Votaciones!K180,Votaciones!V180&gt;Votaciones!W180),0,1)</f>
        <v>0</v>
      </c>
      <c r="H180" s="45">
        <f>IF(AND(Votaciones!J180&gt;Votaciones!K180,Votaciones!Z180&gt;Votaciones!AA180),0,1)</f>
        <v>0</v>
      </c>
      <c r="I180" s="45">
        <f>IF(AND(Votaciones!J180&gt;Votaciones!K180,Votaciones!AD180&gt;Votaciones!AE180),0,1)</f>
        <v>0</v>
      </c>
      <c r="J180" s="46">
        <f>IF(AND(Votaciones!J180&gt;Votaciones!K180,Votaciones!AH180&gt;Votaciones!AI180),0,1)</f>
        <v>0</v>
      </c>
    </row>
    <row r="181">
      <c r="A181" s="10">
        <f t="shared" si="1"/>
        <v>177</v>
      </c>
      <c r="B181" s="28" t="s">
        <v>393</v>
      </c>
      <c r="C181" s="21">
        <v>44812.0</v>
      </c>
      <c r="D181" s="22" t="s">
        <v>394</v>
      </c>
      <c r="E181" s="45">
        <f>IF(AND(Votaciones!J181&gt;Votaciones!K181,Votaciones!N181&gt;Votaciones!O181),0,1)</f>
        <v>0</v>
      </c>
      <c r="F181" s="46">
        <f>IF(AND(Votaciones!J181&gt;Votaciones!K181,Votaciones!R181&gt;Votaciones!S181),0,1)</f>
        <v>0</v>
      </c>
      <c r="G181" s="46">
        <f>IF(AND(Votaciones!J181&gt;Votaciones!K181,Votaciones!V181&gt;Votaciones!W181),0,1)</f>
        <v>0</v>
      </c>
      <c r="H181" s="45">
        <f>IF(AND(Votaciones!J181&gt;Votaciones!K181,Votaciones!Z181&gt;Votaciones!AA181),0,1)</f>
        <v>0</v>
      </c>
      <c r="I181" s="45">
        <f>IF(AND(Votaciones!J181&gt;Votaciones!K181,Votaciones!AD181&gt;Votaciones!AE181),0,1)</f>
        <v>0</v>
      </c>
      <c r="J181" s="46">
        <f>IF(AND(Votaciones!J181&gt;Votaciones!K181,Votaciones!AH181&gt;Votaciones!AI181),0,1)</f>
        <v>0</v>
      </c>
    </row>
    <row r="182">
      <c r="A182" s="10">
        <f t="shared" si="1"/>
        <v>178</v>
      </c>
      <c r="B182" s="28" t="s">
        <v>393</v>
      </c>
      <c r="C182" s="21">
        <v>44812.0</v>
      </c>
      <c r="D182" s="22" t="s">
        <v>394</v>
      </c>
      <c r="E182" s="45">
        <f>IF(AND(Votaciones!J182&gt;Votaciones!K182,Votaciones!N182&gt;Votaciones!O182),0,1)</f>
        <v>0</v>
      </c>
      <c r="F182" s="46">
        <f>IF(AND(Votaciones!J182&gt;Votaciones!K182,Votaciones!R182&gt;Votaciones!S182),0,1)</f>
        <v>0</v>
      </c>
      <c r="G182" s="46">
        <f>IF(AND(Votaciones!J182&gt;Votaciones!K182,Votaciones!V182&gt;Votaciones!W182),0,1)</f>
        <v>0</v>
      </c>
      <c r="H182" s="45">
        <f>IF(AND(Votaciones!J182&gt;Votaciones!K182,Votaciones!Z182&gt;Votaciones!AA182),0,1)</f>
        <v>0</v>
      </c>
      <c r="I182" s="45">
        <f>IF(AND(Votaciones!J182&gt;Votaciones!K182,Votaciones!AD182&gt;Votaciones!AE182),0,1)</f>
        <v>0</v>
      </c>
      <c r="J182" s="46">
        <f>IF(AND(Votaciones!J182&gt;Votaciones!K182,Votaciones!AH182&gt;Votaciones!AI182),0,1)</f>
        <v>0</v>
      </c>
    </row>
    <row r="183">
      <c r="A183" s="10">
        <f t="shared" si="1"/>
        <v>179</v>
      </c>
      <c r="B183" s="28" t="s">
        <v>395</v>
      </c>
      <c r="C183" s="21">
        <v>44817.0</v>
      </c>
      <c r="D183" s="22" t="s">
        <v>396</v>
      </c>
      <c r="E183" s="45">
        <f>IF(AND(Votaciones!J183&gt;Votaciones!K183,Votaciones!N183&gt;Votaciones!O183),0,1)</f>
        <v>0</v>
      </c>
      <c r="F183" s="46">
        <f>IF(AND(Votaciones!J183&gt;Votaciones!K183,Votaciones!R183&gt;Votaciones!S183),0,1)</f>
        <v>0</v>
      </c>
      <c r="G183" s="46">
        <f>IF(AND(Votaciones!J183&gt;Votaciones!K183,Votaciones!V183&gt;Votaciones!W183),0,1)</f>
        <v>0</v>
      </c>
      <c r="H183" s="45">
        <f>IF(AND(Votaciones!J183&gt;Votaciones!K183,Votaciones!Z183&gt;Votaciones!AA183),0,1)</f>
        <v>0</v>
      </c>
      <c r="I183" s="45">
        <f>IF(AND(Votaciones!J183&gt;Votaciones!K183,Votaciones!AD183&gt;Votaciones!AE183),0,1)</f>
        <v>0</v>
      </c>
      <c r="J183" s="46">
        <f>IF(AND(Votaciones!J183&gt;Votaciones!K183,Votaciones!AH183&gt;Votaciones!AI183),0,1)</f>
        <v>0</v>
      </c>
    </row>
    <row r="184">
      <c r="A184" s="10">
        <f t="shared" si="1"/>
        <v>180</v>
      </c>
      <c r="B184" s="28" t="s">
        <v>397</v>
      </c>
      <c r="C184" s="21">
        <v>44817.0</v>
      </c>
      <c r="D184" s="27" t="s">
        <v>398</v>
      </c>
      <c r="E184" s="45">
        <f>IF(AND(Votaciones!J184&gt;Votaciones!K184,Votaciones!N184&gt;Votaciones!O184),0,1)</f>
        <v>0</v>
      </c>
      <c r="F184" s="46">
        <f>IF(AND(Votaciones!J184&gt;Votaciones!K184,Votaciones!R184&gt;Votaciones!S184),0,1)</f>
        <v>0</v>
      </c>
      <c r="G184" s="46">
        <f>IF(AND(Votaciones!J184&gt;Votaciones!K184,Votaciones!V184&gt;Votaciones!W184),0,1)</f>
        <v>0</v>
      </c>
      <c r="H184" s="45">
        <f>IF(AND(Votaciones!J184&gt;Votaciones!K184,Votaciones!Z184&gt;Votaciones!AA184),0,1)</f>
        <v>0</v>
      </c>
      <c r="I184" s="45">
        <f>IF(AND(Votaciones!J184&gt;Votaciones!K184,Votaciones!AD184&gt;Votaciones!AE184),0,1)</f>
        <v>0</v>
      </c>
      <c r="J184" s="46">
        <f>IF(AND(Votaciones!J184&gt;Votaciones!K184,Votaciones!AH184&gt;Votaciones!AI184),0,1)</f>
        <v>0</v>
      </c>
    </row>
    <row r="185">
      <c r="A185" s="10">
        <f t="shared" si="1"/>
        <v>181</v>
      </c>
      <c r="B185" s="28" t="s">
        <v>399</v>
      </c>
      <c r="C185" s="21">
        <v>44817.0</v>
      </c>
      <c r="D185" s="22" t="s">
        <v>400</v>
      </c>
      <c r="E185" s="45">
        <f>IF(AND(Votaciones!J185&gt;Votaciones!K185,Votaciones!N185&gt;Votaciones!O185),0,1)</f>
        <v>0</v>
      </c>
      <c r="F185" s="46">
        <f>IF(AND(Votaciones!J185&gt;Votaciones!K185,Votaciones!R185&gt;Votaciones!S185),0,1)</f>
        <v>0</v>
      </c>
      <c r="G185" s="46">
        <f>IF(AND(Votaciones!J185&gt;Votaciones!K185,Votaciones!V185&gt;Votaciones!W185),0,1)</f>
        <v>0</v>
      </c>
      <c r="H185" s="45">
        <f>IF(AND(Votaciones!J185&gt;Votaciones!K185,Votaciones!Z185&gt;Votaciones!AA185),0,1)</f>
        <v>0</v>
      </c>
      <c r="I185" s="45">
        <f>IF(AND(Votaciones!J185&gt;Votaciones!K185,Votaciones!AD185&gt;Votaciones!AE185),0,1)</f>
        <v>0</v>
      </c>
      <c r="J185" s="46">
        <f>IF(AND(Votaciones!J185&gt;Votaciones!K185,Votaciones!AH185&gt;Votaciones!AI185),0,1)</f>
        <v>0</v>
      </c>
    </row>
    <row r="186">
      <c r="A186" s="10">
        <f t="shared" si="1"/>
        <v>182</v>
      </c>
      <c r="B186" s="28" t="s">
        <v>401</v>
      </c>
      <c r="C186" s="21">
        <v>44817.0</v>
      </c>
      <c r="D186" s="27" t="s">
        <v>402</v>
      </c>
      <c r="E186" s="45">
        <f>IF(AND(Votaciones!J186&gt;Votaciones!K186,Votaciones!N186&gt;Votaciones!O186),0,1)</f>
        <v>0</v>
      </c>
      <c r="F186" s="46">
        <f>IF(AND(Votaciones!J186&gt;Votaciones!K186,Votaciones!R186&gt;Votaciones!S186),0,1)</f>
        <v>0</v>
      </c>
      <c r="G186" s="46">
        <f>IF(AND(Votaciones!J186&gt;Votaciones!K186,Votaciones!V186&gt;Votaciones!W186),0,1)</f>
        <v>0</v>
      </c>
      <c r="H186" s="45">
        <f>IF(AND(Votaciones!J186&gt;Votaciones!K186,Votaciones!Z186&gt;Votaciones!AA186),0,1)</f>
        <v>0</v>
      </c>
      <c r="I186" s="45">
        <f>IF(AND(Votaciones!J186&gt;Votaciones!K186,Votaciones!AD186&gt;Votaciones!AE186),0,1)</f>
        <v>0</v>
      </c>
      <c r="J186" s="46">
        <f>IF(AND(Votaciones!J186&gt;Votaciones!K186,Votaciones!AH186&gt;Votaciones!AI186),0,1)</f>
        <v>0</v>
      </c>
    </row>
    <row r="187">
      <c r="A187" s="10">
        <f t="shared" si="1"/>
        <v>183</v>
      </c>
      <c r="B187" s="28" t="s">
        <v>403</v>
      </c>
      <c r="C187" s="21">
        <v>44817.0</v>
      </c>
      <c r="D187" s="22" t="s">
        <v>404</v>
      </c>
      <c r="E187" s="45">
        <f>IF(AND(Votaciones!J187&gt;Votaciones!K187,Votaciones!N187&gt;Votaciones!O187),0,1)</f>
        <v>0</v>
      </c>
      <c r="F187" s="46">
        <f>IF(AND(Votaciones!J187&gt;Votaciones!K187,Votaciones!R187&gt;Votaciones!S187),0,1)</f>
        <v>0</v>
      </c>
      <c r="G187" s="46">
        <f>IF(AND(Votaciones!J187&gt;Votaciones!K187,Votaciones!V187&gt;Votaciones!W187),0,1)</f>
        <v>0</v>
      </c>
      <c r="H187" s="45">
        <f>IF(AND(Votaciones!J187&gt;Votaciones!K187,Votaciones!Z187&gt;Votaciones!AA187),0,1)</f>
        <v>0</v>
      </c>
      <c r="I187" s="45">
        <f>IF(AND(Votaciones!J187&gt;Votaciones!K187,Votaciones!AD187&gt;Votaciones!AE187),0,1)</f>
        <v>0</v>
      </c>
      <c r="J187" s="46">
        <f>IF(AND(Votaciones!J187&gt;Votaciones!K187,Votaciones!AH187&gt;Votaciones!AI187),0,1)</f>
        <v>0</v>
      </c>
    </row>
    <row r="188">
      <c r="A188" s="10">
        <f t="shared" si="1"/>
        <v>184</v>
      </c>
      <c r="B188" s="28" t="s">
        <v>405</v>
      </c>
      <c r="C188" s="21">
        <v>44818.0</v>
      </c>
      <c r="D188" s="27" t="s">
        <v>406</v>
      </c>
      <c r="E188" s="45">
        <f>IF(AND(Votaciones!J188&gt;Votaciones!K188,Votaciones!N188&gt;Votaciones!O188),0,1)</f>
        <v>1</v>
      </c>
      <c r="F188" s="46">
        <f>IF(AND(Votaciones!J188&gt;Votaciones!K188,Votaciones!R188&gt;Votaciones!S188),0,1)</f>
        <v>0</v>
      </c>
      <c r="G188" s="46">
        <f>IF(AND(Votaciones!J188&gt;Votaciones!K188,Votaciones!V188&gt;Votaciones!W188),0,1)</f>
        <v>0</v>
      </c>
      <c r="H188" s="45">
        <f>IF(AND(Votaciones!J188&gt;Votaciones!K188,Votaciones!Z188&gt;Votaciones!AA188),0,1)</f>
        <v>0</v>
      </c>
      <c r="I188" s="45">
        <f>IF(AND(Votaciones!J188&gt;Votaciones!K188,Votaciones!AD188&gt;Votaciones!AE188),0,1)</f>
        <v>1</v>
      </c>
      <c r="J188" s="46">
        <f>IF(AND(Votaciones!J188&gt;Votaciones!K188,Votaciones!AH188&gt;Votaciones!AI188),0,1)</f>
        <v>1</v>
      </c>
    </row>
    <row r="189">
      <c r="A189" s="10">
        <f t="shared" si="1"/>
        <v>185</v>
      </c>
      <c r="B189" s="28" t="s">
        <v>407</v>
      </c>
      <c r="C189" s="21">
        <v>44826.0</v>
      </c>
      <c r="D189" s="22" t="s">
        <v>408</v>
      </c>
      <c r="E189" s="45">
        <f>IF(AND(Votaciones!J189&gt;Votaciones!K189,Votaciones!N189&gt;Votaciones!O189),0,1)</f>
        <v>0</v>
      </c>
      <c r="F189" s="46">
        <f>IF(AND(Votaciones!J189&gt;Votaciones!K189,Votaciones!R189&gt;Votaciones!S189),0,1)</f>
        <v>0</v>
      </c>
      <c r="G189" s="46">
        <f>IF(AND(Votaciones!J189&gt;Votaciones!K189,Votaciones!V189&gt;Votaciones!W189),0,1)</f>
        <v>0</v>
      </c>
      <c r="H189" s="45">
        <f>IF(AND(Votaciones!J189&gt;Votaciones!K189,Votaciones!Z189&gt;Votaciones!AA189),0,1)</f>
        <v>0</v>
      </c>
      <c r="I189" s="45">
        <f>IF(AND(Votaciones!J189&gt;Votaciones!K189,Votaciones!AD189&gt;Votaciones!AE189),0,1)</f>
        <v>0</v>
      </c>
      <c r="J189" s="46">
        <f>IF(AND(Votaciones!J189&gt;Votaciones!K189,Votaciones!AH189&gt;Votaciones!AI189),0,1)</f>
        <v>0</v>
      </c>
    </row>
    <row r="190">
      <c r="A190" s="10">
        <f t="shared" si="1"/>
        <v>186</v>
      </c>
      <c r="B190" s="28" t="s">
        <v>409</v>
      </c>
      <c r="C190" s="21">
        <v>44826.0</v>
      </c>
      <c r="D190" s="22" t="s">
        <v>410</v>
      </c>
      <c r="E190" s="45">
        <f>IF(AND(Votaciones!J190&gt;Votaciones!K190,Votaciones!N190&gt;Votaciones!O190),0,1)</f>
        <v>0</v>
      </c>
      <c r="F190" s="46">
        <f>IF(AND(Votaciones!J190&gt;Votaciones!K190,Votaciones!R190&gt;Votaciones!S190),0,1)</f>
        <v>0</v>
      </c>
      <c r="G190" s="46">
        <f>IF(AND(Votaciones!J190&gt;Votaciones!K190,Votaciones!V190&gt;Votaciones!W190),0,1)</f>
        <v>0</v>
      </c>
      <c r="H190" s="45">
        <f>IF(AND(Votaciones!J190&gt;Votaciones!K190,Votaciones!Z190&gt;Votaciones!AA190),0,1)</f>
        <v>0</v>
      </c>
      <c r="I190" s="45">
        <f>IF(AND(Votaciones!J190&gt;Votaciones!K190,Votaciones!AD190&gt;Votaciones!AE190),0,1)</f>
        <v>0</v>
      </c>
      <c r="J190" s="46">
        <f>IF(AND(Votaciones!J190&gt;Votaciones!K190,Votaciones!AH190&gt;Votaciones!AI190),0,1)</f>
        <v>0</v>
      </c>
    </row>
    <row r="191">
      <c r="A191" s="10">
        <f t="shared" si="1"/>
        <v>187</v>
      </c>
      <c r="B191" s="28" t="s">
        <v>411</v>
      </c>
      <c r="C191" s="21">
        <v>44826.0</v>
      </c>
      <c r="D191" s="22" t="s">
        <v>412</v>
      </c>
      <c r="E191" s="45">
        <f>IF(AND(Votaciones!J191&gt;Votaciones!K191,Votaciones!N191&gt;Votaciones!O191),0,1)</f>
        <v>0</v>
      </c>
      <c r="F191" s="46">
        <f>IF(AND(Votaciones!J191&gt;Votaciones!K191,Votaciones!R191&gt;Votaciones!S191),0,1)</f>
        <v>0</v>
      </c>
      <c r="G191" s="46">
        <f>IF(AND(Votaciones!J191&gt;Votaciones!K191,Votaciones!V191&gt;Votaciones!W191),0,1)</f>
        <v>0</v>
      </c>
      <c r="H191" s="45">
        <f>IF(AND(Votaciones!J191&gt;Votaciones!K191,Votaciones!Z191&gt;Votaciones!AA191),0,1)</f>
        <v>0</v>
      </c>
      <c r="I191" s="45">
        <f>IF(AND(Votaciones!J191&gt;Votaciones!K191,Votaciones!AD191&gt;Votaciones!AE191),0,1)</f>
        <v>0</v>
      </c>
      <c r="J191" s="46">
        <f>IF(AND(Votaciones!J191&gt;Votaciones!K191,Votaciones!AH191&gt;Votaciones!AI191),0,1)</f>
        <v>0</v>
      </c>
    </row>
    <row r="192">
      <c r="A192" s="10">
        <f t="shared" si="1"/>
        <v>188</v>
      </c>
      <c r="B192" s="28" t="s">
        <v>413</v>
      </c>
      <c r="C192" s="21">
        <v>44826.0</v>
      </c>
      <c r="D192" s="22" t="s">
        <v>414</v>
      </c>
      <c r="E192" s="45">
        <f>IF(AND(Votaciones!J192&gt;Votaciones!K192,Votaciones!N192&gt;Votaciones!O192),0,1)</f>
        <v>0</v>
      </c>
      <c r="F192" s="46">
        <f>IF(AND(Votaciones!J192&gt;Votaciones!K192,Votaciones!R192&gt;Votaciones!S192),0,1)</f>
        <v>0</v>
      </c>
      <c r="G192" s="46">
        <f>IF(AND(Votaciones!J192&gt;Votaciones!K192,Votaciones!V192&gt;Votaciones!W192),0,1)</f>
        <v>0</v>
      </c>
      <c r="H192" s="45">
        <f>IF(AND(Votaciones!J192&gt;Votaciones!K192,Votaciones!Z192&gt;Votaciones!AA192),0,1)</f>
        <v>0</v>
      </c>
      <c r="I192" s="45">
        <f>IF(AND(Votaciones!J192&gt;Votaciones!K192,Votaciones!AD192&gt;Votaciones!AE192),0,1)</f>
        <v>0</v>
      </c>
      <c r="J192" s="46">
        <f>IF(AND(Votaciones!J192&gt;Votaciones!K192,Votaciones!AH192&gt;Votaciones!AI192),0,1)</f>
        <v>0</v>
      </c>
    </row>
    <row r="193">
      <c r="A193" s="10">
        <f t="shared" si="1"/>
        <v>189</v>
      </c>
      <c r="B193" s="28" t="s">
        <v>415</v>
      </c>
      <c r="C193" s="21">
        <v>44826.0</v>
      </c>
      <c r="D193" s="22" t="s">
        <v>416</v>
      </c>
      <c r="E193" s="45">
        <f>IF(AND(Votaciones!J193&gt;Votaciones!K193,Votaciones!N193&gt;Votaciones!O193),0,1)</f>
        <v>1</v>
      </c>
      <c r="F193" s="46">
        <f>IF(AND(Votaciones!J193&gt;Votaciones!K193,Votaciones!R193&gt;Votaciones!S193),0,1)</f>
        <v>1</v>
      </c>
      <c r="G193" s="46">
        <f>IF(AND(Votaciones!J193&gt;Votaciones!K193,Votaciones!V193&gt;Votaciones!W193),0,1)</f>
        <v>1</v>
      </c>
      <c r="H193" s="45">
        <f>IF(AND(Votaciones!J193&gt;Votaciones!K193,Votaciones!Z193&gt;Votaciones!AA193),0,1)</f>
        <v>1</v>
      </c>
      <c r="I193" s="45">
        <f>IF(AND(Votaciones!J193&gt;Votaciones!K193,Votaciones!AD193&gt;Votaciones!AE193),0,1)</f>
        <v>1</v>
      </c>
      <c r="J193" s="46">
        <f>IF(AND(Votaciones!J193&gt;Votaciones!K193,Votaciones!AH193&gt;Votaciones!AI193),0,1)</f>
        <v>1</v>
      </c>
    </row>
    <row r="194">
      <c r="A194" s="10">
        <f t="shared" si="1"/>
        <v>190</v>
      </c>
      <c r="B194" s="28" t="s">
        <v>417</v>
      </c>
      <c r="C194" s="21">
        <v>44826.0</v>
      </c>
      <c r="D194" s="22" t="s">
        <v>418</v>
      </c>
      <c r="E194" s="45">
        <f>IF(AND(Votaciones!J194&gt;Votaciones!K194,Votaciones!N194&gt;Votaciones!O194),0,1)</f>
        <v>0</v>
      </c>
      <c r="F194" s="46">
        <f>IF(AND(Votaciones!J194&gt;Votaciones!K194,Votaciones!R194&gt;Votaciones!S194),0,1)</f>
        <v>0</v>
      </c>
      <c r="G194" s="46">
        <f>IF(AND(Votaciones!J194&gt;Votaciones!K194,Votaciones!V194&gt;Votaciones!W194),0,1)</f>
        <v>0</v>
      </c>
      <c r="H194" s="45">
        <f>IF(AND(Votaciones!J194&gt;Votaciones!K194,Votaciones!Z194&gt;Votaciones!AA194),0,1)</f>
        <v>0</v>
      </c>
      <c r="I194" s="45">
        <f>IF(AND(Votaciones!J194&gt;Votaciones!K194,Votaciones!AD194&gt;Votaciones!AE194),0,1)</f>
        <v>0</v>
      </c>
      <c r="J194" s="46">
        <f>IF(AND(Votaciones!J194&gt;Votaciones!K194,Votaciones!AH194&gt;Votaciones!AI194),0,1)</f>
        <v>0</v>
      </c>
    </row>
    <row r="195">
      <c r="A195" s="10">
        <f t="shared" si="1"/>
        <v>191</v>
      </c>
      <c r="B195" s="28" t="s">
        <v>419</v>
      </c>
      <c r="C195" s="29">
        <v>44832.0</v>
      </c>
      <c r="D195" s="22" t="s">
        <v>420</v>
      </c>
      <c r="E195" s="45">
        <f>IF(AND(Votaciones!J195&gt;Votaciones!K195,Votaciones!N195&gt;Votaciones!O195),0,1)</f>
        <v>1</v>
      </c>
      <c r="F195" s="46">
        <f>IF(AND(Votaciones!J195&gt;Votaciones!K195,Votaciones!R195&gt;Votaciones!S195),0,1)</f>
        <v>1</v>
      </c>
      <c r="G195" s="46">
        <f>IF(AND(Votaciones!J195&gt;Votaciones!K195,Votaciones!V195&gt;Votaciones!W195),0,1)</f>
        <v>0</v>
      </c>
      <c r="H195" s="45">
        <f>IF(AND(Votaciones!J195&gt;Votaciones!K195,Votaciones!Z195&gt;Votaciones!AA195),0,1)</f>
        <v>0</v>
      </c>
      <c r="I195" s="45">
        <f>IF(AND(Votaciones!J195&gt;Votaciones!K195,Votaciones!AD195&gt;Votaciones!AE195),0,1)</f>
        <v>1</v>
      </c>
      <c r="J195" s="46">
        <f>IF(AND(Votaciones!J195&gt;Votaciones!K195,Votaciones!AH195&gt;Votaciones!AI195),0,1)</f>
        <v>1</v>
      </c>
    </row>
    <row r="196">
      <c r="A196" s="10">
        <f t="shared" si="1"/>
        <v>192</v>
      </c>
      <c r="B196" s="28" t="s">
        <v>421</v>
      </c>
      <c r="C196" s="29">
        <v>44832.0</v>
      </c>
      <c r="D196" s="22" t="s">
        <v>422</v>
      </c>
      <c r="E196" s="45">
        <f>IF(AND(Votaciones!J196&gt;Votaciones!K196,Votaciones!N196&gt;Votaciones!O196),0,1)</f>
        <v>0</v>
      </c>
      <c r="F196" s="46">
        <f>IF(AND(Votaciones!J196&gt;Votaciones!K196,Votaciones!R196&gt;Votaciones!S196),0,1)</f>
        <v>0</v>
      </c>
      <c r="G196" s="46">
        <f>IF(AND(Votaciones!J196&gt;Votaciones!K196,Votaciones!V196&gt;Votaciones!W196),0,1)</f>
        <v>0</v>
      </c>
      <c r="H196" s="45">
        <f>IF(AND(Votaciones!J196&gt;Votaciones!K196,Votaciones!Z196&gt;Votaciones!AA196),0,1)</f>
        <v>0</v>
      </c>
      <c r="I196" s="45">
        <f>IF(AND(Votaciones!J196&gt;Votaciones!K196,Votaciones!AD196&gt;Votaciones!AE196),0,1)</f>
        <v>1</v>
      </c>
      <c r="J196" s="46">
        <f>IF(AND(Votaciones!J196&gt;Votaciones!K196,Votaciones!AH196&gt;Votaciones!AI196),0,1)</f>
        <v>0</v>
      </c>
    </row>
    <row r="197">
      <c r="A197" s="10">
        <f t="shared" si="1"/>
        <v>193</v>
      </c>
      <c r="B197" s="28" t="s">
        <v>423</v>
      </c>
      <c r="C197" s="29">
        <v>44833.0</v>
      </c>
      <c r="D197" s="22" t="s">
        <v>424</v>
      </c>
      <c r="E197" s="45">
        <f>IF(AND(Votaciones!J197&gt;Votaciones!K197,Votaciones!N197&gt;Votaciones!O197),0,1)</f>
        <v>0</v>
      </c>
      <c r="F197" s="46">
        <f>IF(AND(Votaciones!J197&gt;Votaciones!K197,Votaciones!R197&gt;Votaciones!S197),0,1)</f>
        <v>0</v>
      </c>
      <c r="G197" s="46">
        <f>IF(AND(Votaciones!J197&gt;Votaciones!K197,Votaciones!V197&gt;Votaciones!W197),0,1)</f>
        <v>0</v>
      </c>
      <c r="H197" s="45">
        <f>IF(AND(Votaciones!J197&gt;Votaciones!K197,Votaciones!Z197&gt;Votaciones!AA197),0,1)</f>
        <v>0</v>
      </c>
      <c r="I197" s="45">
        <f>IF(AND(Votaciones!J197&gt;Votaciones!K197,Votaciones!AD197&gt;Votaciones!AE197),0,1)</f>
        <v>0</v>
      </c>
      <c r="J197" s="46">
        <f>IF(AND(Votaciones!J197&gt;Votaciones!K197,Votaciones!AH197&gt;Votaciones!AI197),0,1)</f>
        <v>0</v>
      </c>
    </row>
    <row r="198">
      <c r="A198" s="10">
        <f t="shared" si="1"/>
        <v>194</v>
      </c>
      <c r="B198" s="28" t="s">
        <v>425</v>
      </c>
      <c r="C198" s="29">
        <v>44833.0</v>
      </c>
      <c r="D198" s="22" t="s">
        <v>426</v>
      </c>
      <c r="E198" s="45">
        <f>IF(AND(Votaciones!J198&gt;Votaciones!K198,Votaciones!N198&gt;Votaciones!O198),0,1)</f>
        <v>0</v>
      </c>
      <c r="F198" s="46">
        <f>IF(AND(Votaciones!J198&gt;Votaciones!K198,Votaciones!R198&gt;Votaciones!S198),0,1)</f>
        <v>0</v>
      </c>
      <c r="G198" s="46">
        <f>IF(AND(Votaciones!J198&gt;Votaciones!K198,Votaciones!V198&gt;Votaciones!W198),0,1)</f>
        <v>0</v>
      </c>
      <c r="H198" s="45">
        <f>IF(AND(Votaciones!J198&gt;Votaciones!K198,Votaciones!Z198&gt;Votaciones!AA198),0,1)</f>
        <v>0</v>
      </c>
      <c r="I198" s="45">
        <f>IF(AND(Votaciones!J198&gt;Votaciones!K198,Votaciones!AD198&gt;Votaciones!AE198),0,1)</f>
        <v>0</v>
      </c>
      <c r="J198" s="46">
        <f>IF(AND(Votaciones!J198&gt;Votaciones!K198,Votaciones!AH198&gt;Votaciones!AI198),0,1)</f>
        <v>0</v>
      </c>
    </row>
    <row r="199">
      <c r="A199" s="10">
        <f t="shared" si="1"/>
        <v>195</v>
      </c>
      <c r="B199" s="28" t="s">
        <v>427</v>
      </c>
      <c r="C199" s="29">
        <v>44833.0</v>
      </c>
      <c r="D199" s="22" t="s">
        <v>428</v>
      </c>
      <c r="E199" s="45">
        <f>IF(AND(Votaciones!J199&gt;Votaciones!K199,Votaciones!N199&gt;Votaciones!O199),0,1)</f>
        <v>0</v>
      </c>
      <c r="F199" s="46">
        <f>IF(AND(Votaciones!J199&gt;Votaciones!K199,Votaciones!R199&gt;Votaciones!S199),0,1)</f>
        <v>0</v>
      </c>
      <c r="G199" s="46">
        <f>IF(AND(Votaciones!J199&gt;Votaciones!K199,Votaciones!V199&gt;Votaciones!W199),0,1)</f>
        <v>0</v>
      </c>
      <c r="H199" s="45">
        <f>IF(AND(Votaciones!J199&gt;Votaciones!K199,Votaciones!Z199&gt;Votaciones!AA199),0,1)</f>
        <v>0</v>
      </c>
      <c r="I199" s="45">
        <f>IF(AND(Votaciones!J199&gt;Votaciones!K199,Votaciones!AD199&gt;Votaciones!AE199),0,1)</f>
        <v>0</v>
      </c>
      <c r="J199" s="46">
        <f>IF(AND(Votaciones!J199&gt;Votaciones!K199,Votaciones!AH199&gt;Votaciones!AI199),0,1)</f>
        <v>0</v>
      </c>
    </row>
    <row r="200">
      <c r="A200" s="10">
        <f t="shared" si="1"/>
        <v>196</v>
      </c>
      <c r="B200" s="28" t="s">
        <v>429</v>
      </c>
      <c r="C200" s="30">
        <v>44845.0</v>
      </c>
      <c r="D200" s="22" t="s">
        <v>430</v>
      </c>
      <c r="E200" s="45">
        <f>IF(AND(Votaciones!J200&gt;Votaciones!K200,Votaciones!N200&gt;Votaciones!O200),0,1)</f>
        <v>0</v>
      </c>
      <c r="F200" s="46">
        <f>IF(AND(Votaciones!J200&gt;Votaciones!K200,Votaciones!R200&gt;Votaciones!S200),0,1)</f>
        <v>0</v>
      </c>
      <c r="G200" s="46">
        <f>IF(AND(Votaciones!J200&gt;Votaciones!K200,Votaciones!V200&gt;Votaciones!W200),0,1)</f>
        <v>0</v>
      </c>
      <c r="H200" s="45">
        <f>IF(AND(Votaciones!J200&gt;Votaciones!K200,Votaciones!Z200&gt;Votaciones!AA200),0,1)</f>
        <v>0</v>
      </c>
      <c r="I200" s="45">
        <f>IF(AND(Votaciones!J200&gt;Votaciones!K200,Votaciones!AD200&gt;Votaciones!AE200),0,1)</f>
        <v>1</v>
      </c>
      <c r="J200" s="46">
        <f>IF(AND(Votaciones!J200&gt;Votaciones!K200,Votaciones!AH200&gt;Votaciones!AI200),0,1)</f>
        <v>0</v>
      </c>
    </row>
    <row r="201">
      <c r="A201" s="10">
        <f t="shared" si="1"/>
        <v>197</v>
      </c>
      <c r="B201" s="28" t="s">
        <v>431</v>
      </c>
      <c r="C201" s="30">
        <v>44845.0</v>
      </c>
      <c r="D201" s="22" t="s">
        <v>432</v>
      </c>
      <c r="E201" s="45">
        <f>IF(AND(Votaciones!J201&gt;Votaciones!K201,Votaciones!N201&gt;Votaciones!O201),0,1)</f>
        <v>0</v>
      </c>
      <c r="F201" s="46">
        <f>IF(AND(Votaciones!J201&gt;Votaciones!K201,Votaciones!R201&gt;Votaciones!S201),0,1)</f>
        <v>0</v>
      </c>
      <c r="G201" s="46">
        <f>IF(AND(Votaciones!J201&gt;Votaciones!K201,Votaciones!V201&gt;Votaciones!W201),0,1)</f>
        <v>0</v>
      </c>
      <c r="H201" s="45">
        <f>IF(AND(Votaciones!J201&gt;Votaciones!K201,Votaciones!Z201&gt;Votaciones!AA201),0,1)</f>
        <v>0</v>
      </c>
      <c r="I201" s="45">
        <f>IF(AND(Votaciones!J201&gt;Votaciones!K201,Votaciones!AD201&gt;Votaciones!AE201),0,1)</f>
        <v>0</v>
      </c>
      <c r="J201" s="46">
        <f>IF(AND(Votaciones!J201&gt;Votaciones!K201,Votaciones!AH201&gt;Votaciones!AI201),0,1)</f>
        <v>0</v>
      </c>
    </row>
    <row r="202">
      <c r="A202" s="10">
        <f t="shared" si="1"/>
        <v>198</v>
      </c>
      <c r="B202" s="28" t="s">
        <v>433</v>
      </c>
      <c r="C202" s="30">
        <v>44845.0</v>
      </c>
      <c r="D202" s="22" t="s">
        <v>434</v>
      </c>
      <c r="E202" s="45">
        <f>IF(AND(Votaciones!J202&gt;Votaciones!K202,Votaciones!N202&gt;Votaciones!O202),0,1)</f>
        <v>0</v>
      </c>
      <c r="F202" s="46">
        <f>IF(AND(Votaciones!J202&gt;Votaciones!K202,Votaciones!R202&gt;Votaciones!S202),0,1)</f>
        <v>0</v>
      </c>
      <c r="G202" s="46">
        <f>IF(AND(Votaciones!J202&gt;Votaciones!K202,Votaciones!V202&gt;Votaciones!W202),0,1)</f>
        <v>0</v>
      </c>
      <c r="H202" s="45">
        <f>IF(AND(Votaciones!J202&gt;Votaciones!K202,Votaciones!Z202&gt;Votaciones!AA202),0,1)</f>
        <v>0</v>
      </c>
      <c r="I202" s="45">
        <f>IF(AND(Votaciones!J202&gt;Votaciones!K202,Votaciones!AD202&gt;Votaciones!AE202),0,1)</f>
        <v>0</v>
      </c>
      <c r="J202" s="46">
        <f>IF(AND(Votaciones!J202&gt;Votaciones!K202,Votaciones!AH202&gt;Votaciones!AI202),0,1)</f>
        <v>0</v>
      </c>
    </row>
    <row r="203">
      <c r="A203" s="10">
        <f t="shared" si="1"/>
        <v>199</v>
      </c>
      <c r="B203" s="28" t="s">
        <v>435</v>
      </c>
      <c r="C203" s="30">
        <v>44846.0</v>
      </c>
      <c r="D203" s="22" t="s">
        <v>436</v>
      </c>
      <c r="E203" s="45">
        <f>IF(AND(Votaciones!J203&gt;Votaciones!K203,Votaciones!N203&gt;Votaciones!O203),0,1)</f>
        <v>0</v>
      </c>
      <c r="F203" s="46">
        <f>IF(AND(Votaciones!J203&gt;Votaciones!K203,Votaciones!R203&gt;Votaciones!S203),0,1)</f>
        <v>0</v>
      </c>
      <c r="G203" s="46">
        <f>IF(AND(Votaciones!J203&gt;Votaciones!K203,Votaciones!V203&gt;Votaciones!W203),0,1)</f>
        <v>0</v>
      </c>
      <c r="H203" s="45">
        <f>IF(AND(Votaciones!J203&gt;Votaciones!K203,Votaciones!Z203&gt;Votaciones!AA203),0,1)</f>
        <v>0</v>
      </c>
      <c r="I203" s="45">
        <f>IF(AND(Votaciones!J203&gt;Votaciones!K203,Votaciones!AD203&gt;Votaciones!AE203),0,1)</f>
        <v>1</v>
      </c>
      <c r="J203" s="46">
        <f>IF(AND(Votaciones!J203&gt;Votaciones!K203,Votaciones!AH203&gt;Votaciones!AI203),0,1)</f>
        <v>0</v>
      </c>
    </row>
    <row r="204">
      <c r="A204" s="10">
        <f t="shared" si="1"/>
        <v>200</v>
      </c>
      <c r="B204" s="28" t="s">
        <v>437</v>
      </c>
      <c r="C204" s="30">
        <v>44846.0</v>
      </c>
      <c r="D204" s="22" t="s">
        <v>438</v>
      </c>
      <c r="E204" s="45">
        <f>IF(AND(Votaciones!J204&gt;Votaciones!K204,Votaciones!N204&gt;Votaciones!O204),0,1)</f>
        <v>1</v>
      </c>
      <c r="F204" s="46">
        <f>IF(AND(Votaciones!J204&gt;Votaciones!K204,Votaciones!R204&gt;Votaciones!S204),0,1)</f>
        <v>0</v>
      </c>
      <c r="G204" s="46">
        <f>IF(AND(Votaciones!J204&gt;Votaciones!K204,Votaciones!V204&gt;Votaciones!W204),0,1)</f>
        <v>0</v>
      </c>
      <c r="H204" s="45">
        <f>IF(AND(Votaciones!J204&gt;Votaciones!K204,Votaciones!Z204&gt;Votaciones!AA204),0,1)</f>
        <v>0</v>
      </c>
      <c r="I204" s="45">
        <f>IF(AND(Votaciones!J204&gt;Votaciones!K204,Votaciones!AD204&gt;Votaciones!AE204),0,1)</f>
        <v>1</v>
      </c>
      <c r="J204" s="46">
        <f>IF(AND(Votaciones!J204&gt;Votaciones!K204,Votaciones!AH204&gt;Votaciones!AI204),0,1)</f>
        <v>1</v>
      </c>
    </row>
    <row r="205">
      <c r="A205" s="10">
        <f t="shared" si="1"/>
        <v>201</v>
      </c>
      <c r="B205" s="31" t="s">
        <v>439</v>
      </c>
      <c r="C205" s="30">
        <v>44852.0</v>
      </c>
      <c r="D205" s="22" t="s">
        <v>440</v>
      </c>
      <c r="E205" s="45">
        <f>IF(AND(Votaciones!J205&gt;Votaciones!K205,Votaciones!N205&gt;Votaciones!O205),0,1)</f>
        <v>1</v>
      </c>
      <c r="F205" s="46">
        <f>IF(AND(Votaciones!J205&gt;Votaciones!K205,Votaciones!R205&gt;Votaciones!S205),0,1)</f>
        <v>0</v>
      </c>
      <c r="G205" s="46">
        <f>IF(AND(Votaciones!J205&gt;Votaciones!K205,Votaciones!V205&gt;Votaciones!W205),0,1)</f>
        <v>0</v>
      </c>
      <c r="H205" s="45">
        <f>IF(AND(Votaciones!J205&gt;Votaciones!K205,Votaciones!Z205&gt;Votaciones!AA205),0,1)</f>
        <v>0</v>
      </c>
      <c r="I205" s="45">
        <f>IF(AND(Votaciones!J205&gt;Votaciones!K205,Votaciones!AD205&gt;Votaciones!AE205),0,1)</f>
        <v>0</v>
      </c>
      <c r="J205" s="46">
        <f>IF(AND(Votaciones!J205&gt;Votaciones!K205,Votaciones!AH205&gt;Votaciones!AI205),0,1)</f>
        <v>0</v>
      </c>
    </row>
    <row r="206">
      <c r="A206" s="10">
        <f t="shared" si="1"/>
        <v>202</v>
      </c>
      <c r="B206" s="28" t="s">
        <v>441</v>
      </c>
      <c r="C206" s="30">
        <v>44852.0</v>
      </c>
      <c r="D206" s="22" t="s">
        <v>442</v>
      </c>
      <c r="E206" s="45">
        <f>IF(AND(Votaciones!J206&gt;Votaciones!K206,Votaciones!N206&gt;Votaciones!O206),0,1)</f>
        <v>1</v>
      </c>
      <c r="F206" s="46">
        <f>IF(AND(Votaciones!J206&gt;Votaciones!K206,Votaciones!R206&gt;Votaciones!S206),0,1)</f>
        <v>0</v>
      </c>
      <c r="G206" s="46">
        <f>IF(AND(Votaciones!J206&gt;Votaciones!K206,Votaciones!V206&gt;Votaciones!W206),0,1)</f>
        <v>0</v>
      </c>
      <c r="H206" s="45">
        <f>IF(AND(Votaciones!J206&gt;Votaciones!K206,Votaciones!Z206&gt;Votaciones!AA206),0,1)</f>
        <v>0</v>
      </c>
      <c r="I206" s="45">
        <f>IF(AND(Votaciones!J206&gt;Votaciones!K206,Votaciones!AD206&gt;Votaciones!AE206),0,1)</f>
        <v>0</v>
      </c>
      <c r="J206" s="46">
        <f>IF(AND(Votaciones!J206&gt;Votaciones!K206,Votaciones!AH206&gt;Votaciones!AI206),0,1)</f>
        <v>0</v>
      </c>
    </row>
    <row r="207">
      <c r="A207" s="10">
        <f t="shared" si="1"/>
        <v>203</v>
      </c>
      <c r="B207" s="31" t="s">
        <v>443</v>
      </c>
      <c r="C207" s="30">
        <v>44854.0</v>
      </c>
      <c r="D207" s="22" t="s">
        <v>444</v>
      </c>
      <c r="E207" s="45">
        <f>IF(AND(Votaciones!J207&gt;Votaciones!K207,Votaciones!N207&gt;Votaciones!O207),0,1)</f>
        <v>1</v>
      </c>
      <c r="F207" s="46">
        <f>IF(AND(Votaciones!J207&gt;Votaciones!K207,Votaciones!R207&gt;Votaciones!S207),0,1)</f>
        <v>1</v>
      </c>
      <c r="G207" s="46">
        <f>IF(AND(Votaciones!J207&gt;Votaciones!K207,Votaciones!V207&gt;Votaciones!W207),0,1)</f>
        <v>1</v>
      </c>
      <c r="H207" s="45">
        <f>IF(AND(Votaciones!J207&gt;Votaciones!K207,Votaciones!Z207&gt;Votaciones!AA207),0,1)</f>
        <v>0</v>
      </c>
      <c r="I207" s="45">
        <f>IF(AND(Votaciones!J207&gt;Votaciones!K207,Votaciones!AD207&gt;Votaciones!AE207),0,1)</f>
        <v>1</v>
      </c>
      <c r="J207" s="46">
        <f>IF(AND(Votaciones!J207&gt;Votaciones!K207,Votaciones!AH207&gt;Votaciones!AI207),0,1)</f>
        <v>1</v>
      </c>
    </row>
    <row r="208">
      <c r="A208" s="10">
        <f t="shared" si="1"/>
        <v>204</v>
      </c>
      <c r="B208" s="28" t="s">
        <v>445</v>
      </c>
      <c r="C208" s="30">
        <v>44854.0</v>
      </c>
      <c r="D208" s="27" t="s">
        <v>446</v>
      </c>
      <c r="E208" s="45">
        <f>IF(AND(Votaciones!J208&gt;Votaciones!K208,Votaciones!N208&gt;Votaciones!O208),0,1)</f>
        <v>1</v>
      </c>
      <c r="F208" s="46">
        <f>IF(AND(Votaciones!J208&gt;Votaciones!K208,Votaciones!R208&gt;Votaciones!S208),0,1)</f>
        <v>1</v>
      </c>
      <c r="G208" s="46">
        <f>IF(AND(Votaciones!J208&gt;Votaciones!K208,Votaciones!V208&gt;Votaciones!W208),0,1)</f>
        <v>1</v>
      </c>
      <c r="H208" s="45">
        <f>IF(AND(Votaciones!J208&gt;Votaciones!K208,Votaciones!Z208&gt;Votaciones!AA208),0,1)</f>
        <v>1</v>
      </c>
      <c r="I208" s="45">
        <f>IF(AND(Votaciones!J208&gt;Votaciones!K208,Votaciones!AD208&gt;Votaciones!AE208),0,1)</f>
        <v>1</v>
      </c>
      <c r="J208" s="46">
        <f>IF(AND(Votaciones!J208&gt;Votaciones!K208,Votaciones!AH208&gt;Votaciones!AI208),0,1)</f>
        <v>1</v>
      </c>
    </row>
    <row r="209">
      <c r="A209" s="10">
        <f t="shared" si="1"/>
        <v>205</v>
      </c>
      <c r="B209" s="28" t="s">
        <v>447</v>
      </c>
      <c r="C209" s="30">
        <v>44854.0</v>
      </c>
      <c r="D209" s="22" t="s">
        <v>448</v>
      </c>
      <c r="E209" s="45">
        <f>IF(AND(Votaciones!J209&gt;Votaciones!K209,Votaciones!N209&gt;Votaciones!O209),0,1)</f>
        <v>1</v>
      </c>
      <c r="F209" s="46">
        <f>IF(AND(Votaciones!J209&gt;Votaciones!K209,Votaciones!R209&gt;Votaciones!S209),0,1)</f>
        <v>1</v>
      </c>
      <c r="G209" s="46">
        <f>IF(AND(Votaciones!J209&gt;Votaciones!K209,Votaciones!V209&gt;Votaciones!W209),0,1)</f>
        <v>0</v>
      </c>
      <c r="H209" s="45">
        <f>IF(AND(Votaciones!J209&gt;Votaciones!K209,Votaciones!Z209&gt;Votaciones!AA209),0,1)</f>
        <v>0</v>
      </c>
      <c r="I209" s="45">
        <f>IF(AND(Votaciones!J209&gt;Votaciones!K209,Votaciones!AD209&gt;Votaciones!AE209),0,1)</f>
        <v>1</v>
      </c>
      <c r="J209" s="46">
        <f>IF(AND(Votaciones!J209&gt;Votaciones!K209,Votaciones!AH209&gt;Votaciones!AI209),0,1)</f>
        <v>1</v>
      </c>
    </row>
    <row r="210">
      <c r="A210" s="10">
        <f t="shared" si="1"/>
        <v>206</v>
      </c>
      <c r="B210" s="28" t="s">
        <v>449</v>
      </c>
      <c r="C210" s="30">
        <v>44854.0</v>
      </c>
      <c r="D210" s="22" t="s">
        <v>450</v>
      </c>
      <c r="E210" s="45">
        <f>IF(AND(Votaciones!J210&gt;Votaciones!K210,Votaciones!N210&gt;Votaciones!O210),0,1)</f>
        <v>1</v>
      </c>
      <c r="F210" s="46">
        <f>IF(AND(Votaciones!J210&gt;Votaciones!K210,Votaciones!R210&gt;Votaciones!S210),0,1)</f>
        <v>1</v>
      </c>
      <c r="G210" s="46">
        <f>IF(AND(Votaciones!J210&gt;Votaciones!K210,Votaciones!V210&gt;Votaciones!W210),0,1)</f>
        <v>0</v>
      </c>
      <c r="H210" s="45">
        <f>IF(AND(Votaciones!J210&gt;Votaciones!K210,Votaciones!Z210&gt;Votaciones!AA210),0,1)</f>
        <v>0</v>
      </c>
      <c r="I210" s="45">
        <f>IF(AND(Votaciones!J210&gt;Votaciones!K210,Votaciones!AD210&gt;Votaciones!AE210),0,1)</f>
        <v>1</v>
      </c>
      <c r="J210" s="46">
        <f>IF(AND(Votaciones!J210&gt;Votaciones!K210,Votaciones!AH210&gt;Votaciones!AI210),0,1)</f>
        <v>1</v>
      </c>
    </row>
    <row r="211">
      <c r="A211" s="10">
        <f t="shared" si="1"/>
        <v>207</v>
      </c>
      <c r="B211" s="28" t="s">
        <v>451</v>
      </c>
      <c r="C211" s="30">
        <v>44854.0</v>
      </c>
      <c r="D211" s="22" t="s">
        <v>452</v>
      </c>
      <c r="E211" s="45">
        <f>IF(AND(Votaciones!J211&gt;Votaciones!K211,Votaciones!N211&gt;Votaciones!O211),0,1)</f>
        <v>1</v>
      </c>
      <c r="F211" s="46">
        <f>IF(AND(Votaciones!J211&gt;Votaciones!K211,Votaciones!R211&gt;Votaciones!S211),0,1)</f>
        <v>1</v>
      </c>
      <c r="G211" s="46">
        <f>IF(AND(Votaciones!J211&gt;Votaciones!K211,Votaciones!V211&gt;Votaciones!W211),0,1)</f>
        <v>0</v>
      </c>
      <c r="H211" s="45">
        <f>IF(AND(Votaciones!J211&gt;Votaciones!K211,Votaciones!Z211&gt;Votaciones!AA211),0,1)</f>
        <v>0</v>
      </c>
      <c r="I211" s="45">
        <f>IF(AND(Votaciones!J211&gt;Votaciones!K211,Votaciones!AD211&gt;Votaciones!AE211),0,1)</f>
        <v>1</v>
      </c>
      <c r="J211" s="46">
        <f>IF(AND(Votaciones!J211&gt;Votaciones!K211,Votaciones!AH211&gt;Votaciones!AI211),0,1)</f>
        <v>1</v>
      </c>
    </row>
    <row r="212">
      <c r="A212" s="10">
        <f t="shared" si="1"/>
        <v>208</v>
      </c>
      <c r="B212" s="28" t="s">
        <v>453</v>
      </c>
      <c r="C212" s="30">
        <v>44859.0</v>
      </c>
      <c r="D212" s="22" t="s">
        <v>454</v>
      </c>
      <c r="E212" s="45">
        <f>IF(AND(Votaciones!J212&gt;Votaciones!K212,Votaciones!N212&gt;Votaciones!O212),0,1)</f>
        <v>0</v>
      </c>
      <c r="F212" s="46">
        <f>IF(AND(Votaciones!J212&gt;Votaciones!K212,Votaciones!R212&gt;Votaciones!S212),0,1)</f>
        <v>0</v>
      </c>
      <c r="G212" s="46">
        <f>IF(AND(Votaciones!J212&gt;Votaciones!K212,Votaciones!V212&gt;Votaciones!W212),0,1)</f>
        <v>0</v>
      </c>
      <c r="H212" s="45">
        <f>IF(AND(Votaciones!J212&gt;Votaciones!K212,Votaciones!Z212&gt;Votaciones!AA212),0,1)</f>
        <v>0</v>
      </c>
      <c r="I212" s="45">
        <f>IF(AND(Votaciones!J212&gt;Votaciones!K212,Votaciones!AD212&gt;Votaciones!AE212),0,1)</f>
        <v>1</v>
      </c>
      <c r="J212" s="46">
        <f>IF(AND(Votaciones!J212&gt;Votaciones!K212,Votaciones!AH212&gt;Votaciones!AI212),0,1)</f>
        <v>0</v>
      </c>
    </row>
    <row r="213">
      <c r="A213" s="10">
        <f t="shared" si="1"/>
        <v>209</v>
      </c>
      <c r="B213" s="28" t="s">
        <v>455</v>
      </c>
      <c r="C213" s="30">
        <v>44859.0</v>
      </c>
      <c r="D213" s="22" t="s">
        <v>456</v>
      </c>
      <c r="E213" s="45">
        <f>IF(AND(Votaciones!J213&gt;Votaciones!K213,Votaciones!N213&gt;Votaciones!O213),0,1)</f>
        <v>0</v>
      </c>
      <c r="F213" s="46">
        <f>IF(AND(Votaciones!J213&gt;Votaciones!K213,Votaciones!R213&gt;Votaciones!S213),0,1)</f>
        <v>0</v>
      </c>
      <c r="G213" s="46">
        <f>IF(AND(Votaciones!J213&gt;Votaciones!K213,Votaciones!V213&gt;Votaciones!W213),0,1)</f>
        <v>0</v>
      </c>
      <c r="H213" s="45">
        <f>IF(AND(Votaciones!J213&gt;Votaciones!K213,Votaciones!Z213&gt;Votaciones!AA213),0,1)</f>
        <v>0</v>
      </c>
      <c r="I213" s="45">
        <f>IF(AND(Votaciones!J213&gt;Votaciones!K213,Votaciones!AD213&gt;Votaciones!AE213),0,1)</f>
        <v>1</v>
      </c>
      <c r="J213" s="46">
        <f>IF(AND(Votaciones!J213&gt;Votaciones!K213,Votaciones!AH213&gt;Votaciones!AI213),0,1)</f>
        <v>0</v>
      </c>
    </row>
    <row r="214">
      <c r="A214" s="10">
        <f t="shared" si="1"/>
        <v>210</v>
      </c>
      <c r="B214" s="28" t="s">
        <v>457</v>
      </c>
      <c r="C214" s="30">
        <v>44859.0</v>
      </c>
      <c r="D214" s="22" t="s">
        <v>458</v>
      </c>
      <c r="E214" s="45">
        <f>IF(AND(Votaciones!J214&gt;Votaciones!K214,Votaciones!N214&gt;Votaciones!O214),0,1)</f>
        <v>0</v>
      </c>
      <c r="F214" s="46">
        <f>IF(AND(Votaciones!J214&gt;Votaciones!K214,Votaciones!R214&gt;Votaciones!S214),0,1)</f>
        <v>0</v>
      </c>
      <c r="G214" s="46">
        <f>IF(AND(Votaciones!J214&gt;Votaciones!K214,Votaciones!V214&gt;Votaciones!W214),0,1)</f>
        <v>0</v>
      </c>
      <c r="H214" s="45">
        <f>IF(AND(Votaciones!J214&gt;Votaciones!K214,Votaciones!Z214&gt;Votaciones!AA214),0,1)</f>
        <v>0</v>
      </c>
      <c r="I214" s="45">
        <f>IF(AND(Votaciones!J214&gt;Votaciones!K214,Votaciones!AD214&gt;Votaciones!AE214),0,1)</f>
        <v>1</v>
      </c>
      <c r="J214" s="46">
        <f>IF(AND(Votaciones!J214&gt;Votaciones!K214,Votaciones!AH214&gt;Votaciones!AI214),0,1)</f>
        <v>1</v>
      </c>
    </row>
    <row r="215">
      <c r="A215" s="10">
        <f t="shared" si="1"/>
        <v>211</v>
      </c>
      <c r="B215" s="28" t="s">
        <v>459</v>
      </c>
      <c r="C215" s="30">
        <v>44859.0</v>
      </c>
      <c r="D215" s="22" t="s">
        <v>460</v>
      </c>
      <c r="E215" s="45">
        <f>IF(AND(Votaciones!J215&gt;Votaciones!K215,Votaciones!N215&gt;Votaciones!O215),0,1)</f>
        <v>0</v>
      </c>
      <c r="F215" s="46">
        <f>IF(AND(Votaciones!J215&gt;Votaciones!K215,Votaciones!R215&gt;Votaciones!S215),0,1)</f>
        <v>0</v>
      </c>
      <c r="G215" s="46">
        <f>IF(AND(Votaciones!J215&gt;Votaciones!K215,Votaciones!V215&gt;Votaciones!W215),0,1)</f>
        <v>0</v>
      </c>
      <c r="H215" s="45">
        <f>IF(AND(Votaciones!J215&gt;Votaciones!K215,Votaciones!Z215&gt;Votaciones!AA215),0,1)</f>
        <v>0</v>
      </c>
      <c r="I215" s="45">
        <f>IF(AND(Votaciones!J215&gt;Votaciones!K215,Votaciones!AD215&gt;Votaciones!AE215),0,1)</f>
        <v>1</v>
      </c>
      <c r="J215" s="46">
        <f>IF(AND(Votaciones!J215&gt;Votaciones!K215,Votaciones!AH215&gt;Votaciones!AI215),0,1)</f>
        <v>0</v>
      </c>
    </row>
    <row r="216">
      <c r="A216" s="10">
        <f t="shared" si="1"/>
        <v>212</v>
      </c>
      <c r="B216" s="28" t="s">
        <v>461</v>
      </c>
      <c r="C216" s="30">
        <v>44859.0</v>
      </c>
      <c r="D216" s="22" t="s">
        <v>462</v>
      </c>
      <c r="E216" s="45">
        <f>IF(AND(Votaciones!J216&gt;Votaciones!K216,Votaciones!N216&gt;Votaciones!O216),0,1)</f>
        <v>0</v>
      </c>
      <c r="F216" s="46">
        <f>IF(AND(Votaciones!J216&gt;Votaciones!K216,Votaciones!R216&gt;Votaciones!S216),0,1)</f>
        <v>0</v>
      </c>
      <c r="G216" s="46">
        <f>IF(AND(Votaciones!J216&gt;Votaciones!K216,Votaciones!V216&gt;Votaciones!W216),0,1)</f>
        <v>0</v>
      </c>
      <c r="H216" s="45">
        <f>IF(AND(Votaciones!J216&gt;Votaciones!K216,Votaciones!Z216&gt;Votaciones!AA216),0,1)</f>
        <v>0</v>
      </c>
      <c r="I216" s="45">
        <f>IF(AND(Votaciones!J216&gt;Votaciones!K216,Votaciones!AD216&gt;Votaciones!AE216),0,1)</f>
        <v>0</v>
      </c>
      <c r="J216" s="46">
        <f>IF(AND(Votaciones!J216&gt;Votaciones!K216,Votaciones!AH216&gt;Votaciones!AI216),0,1)</f>
        <v>0</v>
      </c>
    </row>
    <row r="217">
      <c r="A217" s="10">
        <f t="shared" si="1"/>
        <v>213</v>
      </c>
      <c r="B217" s="28" t="s">
        <v>463</v>
      </c>
      <c r="C217" s="30">
        <v>44861.0</v>
      </c>
      <c r="D217" s="22" t="s">
        <v>464</v>
      </c>
      <c r="E217" s="45">
        <f>IF(AND(Votaciones!J217&gt;Votaciones!K217,Votaciones!N217&gt;Votaciones!O217),0,1)</f>
        <v>0</v>
      </c>
      <c r="F217" s="46">
        <f>IF(AND(Votaciones!J217&gt;Votaciones!K217,Votaciones!R217&gt;Votaciones!S217),0,1)</f>
        <v>0</v>
      </c>
      <c r="G217" s="46">
        <f>IF(AND(Votaciones!J217&gt;Votaciones!K217,Votaciones!V217&gt;Votaciones!W217),0,1)</f>
        <v>0</v>
      </c>
      <c r="H217" s="45">
        <f>IF(AND(Votaciones!J217&gt;Votaciones!K217,Votaciones!Z217&gt;Votaciones!AA217),0,1)</f>
        <v>0</v>
      </c>
      <c r="I217" s="45">
        <f>IF(AND(Votaciones!J217&gt;Votaciones!K217,Votaciones!AD217&gt;Votaciones!AE217),0,1)</f>
        <v>1</v>
      </c>
      <c r="J217" s="46">
        <f>IF(AND(Votaciones!J217&gt;Votaciones!K217,Votaciones!AH217&gt;Votaciones!AI217),0,1)</f>
        <v>0</v>
      </c>
    </row>
    <row r="218">
      <c r="A218" s="10">
        <f t="shared" si="1"/>
        <v>214</v>
      </c>
      <c r="B218" s="28" t="s">
        <v>465</v>
      </c>
      <c r="C218" s="30">
        <v>44861.0</v>
      </c>
      <c r="D218" s="22" t="s">
        <v>466</v>
      </c>
      <c r="E218" s="45">
        <f>IF(AND(Votaciones!J218&gt;Votaciones!K218,Votaciones!N218&gt;Votaciones!O218),0,1)</f>
        <v>0</v>
      </c>
      <c r="F218" s="46">
        <f>IF(AND(Votaciones!J218&gt;Votaciones!K218,Votaciones!R218&gt;Votaciones!S218),0,1)</f>
        <v>0</v>
      </c>
      <c r="G218" s="46">
        <f>IF(AND(Votaciones!J218&gt;Votaciones!K218,Votaciones!V218&gt;Votaciones!W218),0,1)</f>
        <v>0</v>
      </c>
      <c r="H218" s="45">
        <f>IF(AND(Votaciones!J218&gt;Votaciones!K218,Votaciones!Z218&gt;Votaciones!AA218),0,1)</f>
        <v>0</v>
      </c>
      <c r="I218" s="45">
        <f>IF(AND(Votaciones!J218&gt;Votaciones!K218,Votaciones!AD218&gt;Votaciones!AE218),0,1)</f>
        <v>0</v>
      </c>
      <c r="J218" s="46">
        <f>IF(AND(Votaciones!J218&gt;Votaciones!K218,Votaciones!AH218&gt;Votaciones!AI218),0,1)</f>
        <v>0</v>
      </c>
    </row>
    <row r="219">
      <c r="A219" s="10">
        <f t="shared" si="1"/>
        <v>215</v>
      </c>
      <c r="B219" s="28" t="s">
        <v>467</v>
      </c>
      <c r="C219" s="30">
        <v>44861.0</v>
      </c>
      <c r="D219" s="22" t="s">
        <v>468</v>
      </c>
      <c r="E219" s="45">
        <f>IF(AND(Votaciones!J219&gt;Votaciones!K219,Votaciones!N219&gt;Votaciones!O219),0,1)</f>
        <v>0</v>
      </c>
      <c r="F219" s="46">
        <f>IF(AND(Votaciones!J219&gt;Votaciones!K219,Votaciones!R219&gt;Votaciones!S219),0,1)</f>
        <v>0</v>
      </c>
      <c r="G219" s="46">
        <f>IF(AND(Votaciones!J219&gt;Votaciones!K219,Votaciones!V219&gt;Votaciones!W219),0,1)</f>
        <v>0</v>
      </c>
      <c r="H219" s="45">
        <f>IF(AND(Votaciones!J219&gt;Votaciones!K219,Votaciones!Z219&gt;Votaciones!AA219),0,1)</f>
        <v>0</v>
      </c>
      <c r="I219" s="45">
        <f>IF(AND(Votaciones!J219&gt;Votaciones!K219,Votaciones!AD219&gt;Votaciones!AE219),0,1)</f>
        <v>0</v>
      </c>
      <c r="J219" s="46">
        <f>IF(AND(Votaciones!J219&gt;Votaciones!K219,Votaciones!AH219&gt;Votaciones!AI219),0,1)</f>
        <v>0</v>
      </c>
    </row>
    <row r="220">
      <c r="A220" s="10">
        <f t="shared" si="1"/>
        <v>216</v>
      </c>
      <c r="B220" s="28" t="s">
        <v>469</v>
      </c>
      <c r="C220" s="30">
        <v>44861.0</v>
      </c>
      <c r="D220" s="27" t="s">
        <v>470</v>
      </c>
      <c r="E220" s="45">
        <f>IF(AND(Votaciones!J220&gt;Votaciones!K220,Votaciones!N220&gt;Votaciones!O220),0,1)</f>
        <v>0</v>
      </c>
      <c r="F220" s="46">
        <f>IF(AND(Votaciones!J220&gt;Votaciones!K220,Votaciones!R220&gt;Votaciones!S220),0,1)</f>
        <v>0</v>
      </c>
      <c r="G220" s="46">
        <f>IF(AND(Votaciones!J220&gt;Votaciones!K220,Votaciones!V220&gt;Votaciones!W220),0,1)</f>
        <v>0</v>
      </c>
      <c r="H220" s="45">
        <f>IF(AND(Votaciones!J220&gt;Votaciones!K220,Votaciones!Z220&gt;Votaciones!AA220),0,1)</f>
        <v>0</v>
      </c>
      <c r="I220" s="45">
        <f>IF(AND(Votaciones!J220&gt;Votaciones!K220,Votaciones!AD220&gt;Votaciones!AE220),0,1)</f>
        <v>0</v>
      </c>
      <c r="J220" s="46">
        <f>IF(AND(Votaciones!J220&gt;Votaciones!K220,Votaciones!AH220&gt;Votaciones!AI220),0,1)</f>
        <v>0</v>
      </c>
    </row>
    <row r="221">
      <c r="A221" s="10">
        <f t="shared" si="1"/>
        <v>217</v>
      </c>
      <c r="B221" s="28" t="s">
        <v>471</v>
      </c>
      <c r="C221" s="30">
        <v>44861.0</v>
      </c>
      <c r="D221" s="22" t="s">
        <v>472</v>
      </c>
      <c r="E221" s="45">
        <f>IF(AND(Votaciones!J221&gt;Votaciones!K221,Votaciones!N221&gt;Votaciones!O221),0,1)</f>
        <v>0</v>
      </c>
      <c r="F221" s="46">
        <f>IF(AND(Votaciones!J221&gt;Votaciones!K221,Votaciones!R221&gt;Votaciones!S221),0,1)</f>
        <v>0</v>
      </c>
      <c r="G221" s="46">
        <f>IF(AND(Votaciones!J221&gt;Votaciones!K221,Votaciones!V221&gt;Votaciones!W221),0,1)</f>
        <v>0</v>
      </c>
      <c r="H221" s="45">
        <f>IF(AND(Votaciones!J221&gt;Votaciones!K221,Votaciones!Z221&gt;Votaciones!AA221),0,1)</f>
        <v>0</v>
      </c>
      <c r="I221" s="45">
        <f>IF(AND(Votaciones!J221&gt;Votaciones!K221,Votaciones!AD221&gt;Votaciones!AE221),0,1)</f>
        <v>0</v>
      </c>
      <c r="J221" s="46">
        <f>IF(AND(Votaciones!J221&gt;Votaciones!K221,Votaciones!AH221&gt;Votaciones!AI221),0,1)</f>
        <v>0</v>
      </c>
    </row>
    <row r="222">
      <c r="A222" s="10">
        <f t="shared" si="1"/>
        <v>218</v>
      </c>
      <c r="B222" s="28" t="s">
        <v>473</v>
      </c>
      <c r="C222" s="32">
        <v>44868.0</v>
      </c>
      <c r="D222" s="22" t="s">
        <v>474</v>
      </c>
      <c r="E222" s="45">
        <f>IF(AND(Votaciones!J222&gt;Votaciones!K222,Votaciones!N222&gt;Votaciones!O222),0,1)</f>
        <v>0</v>
      </c>
      <c r="F222" s="46">
        <f>IF(AND(Votaciones!J222&gt;Votaciones!K222,Votaciones!R222&gt;Votaciones!S222),0,1)</f>
        <v>0</v>
      </c>
      <c r="G222" s="46">
        <f>IF(AND(Votaciones!J222&gt;Votaciones!K222,Votaciones!V222&gt;Votaciones!W222),0,1)</f>
        <v>0</v>
      </c>
      <c r="H222" s="45">
        <f>IF(AND(Votaciones!J222&gt;Votaciones!K222,Votaciones!Z222&gt;Votaciones!AA222),0,1)</f>
        <v>0</v>
      </c>
      <c r="I222" s="45">
        <f>IF(AND(Votaciones!J222&gt;Votaciones!K222,Votaciones!AD222&gt;Votaciones!AE222),0,1)</f>
        <v>0</v>
      </c>
      <c r="J222" s="46">
        <f>IF(AND(Votaciones!J222&gt;Votaciones!K222,Votaciones!AH222&gt;Votaciones!AI222),0,1)</f>
        <v>0</v>
      </c>
    </row>
    <row r="223">
      <c r="A223" s="10">
        <f t="shared" si="1"/>
        <v>219</v>
      </c>
      <c r="B223" s="28" t="s">
        <v>475</v>
      </c>
      <c r="C223" s="32">
        <v>44868.0</v>
      </c>
      <c r="D223" s="22" t="s">
        <v>456</v>
      </c>
      <c r="E223" s="45">
        <f>IF(AND(Votaciones!J223&gt;Votaciones!K223,Votaciones!N223&gt;Votaciones!O223),0,1)</f>
        <v>0</v>
      </c>
      <c r="F223" s="46">
        <f>IF(AND(Votaciones!J223&gt;Votaciones!K223,Votaciones!R223&gt;Votaciones!S223),0,1)</f>
        <v>0</v>
      </c>
      <c r="G223" s="46">
        <f>IF(AND(Votaciones!J223&gt;Votaciones!K223,Votaciones!V223&gt;Votaciones!W223),0,1)</f>
        <v>0</v>
      </c>
      <c r="H223" s="45">
        <f>IF(AND(Votaciones!J223&gt;Votaciones!K223,Votaciones!Z223&gt;Votaciones!AA223),0,1)</f>
        <v>0</v>
      </c>
      <c r="I223" s="45">
        <f>IF(AND(Votaciones!J223&gt;Votaciones!K223,Votaciones!AD223&gt;Votaciones!AE223),0,1)</f>
        <v>1</v>
      </c>
      <c r="J223" s="46">
        <f>IF(AND(Votaciones!J223&gt;Votaciones!K223,Votaciones!AH223&gt;Votaciones!AI223),0,1)</f>
        <v>0</v>
      </c>
    </row>
    <row r="224">
      <c r="A224" s="10">
        <f t="shared" si="1"/>
        <v>220</v>
      </c>
      <c r="B224" s="28" t="s">
        <v>476</v>
      </c>
      <c r="C224" s="32">
        <v>44868.0</v>
      </c>
      <c r="D224" s="22" t="s">
        <v>477</v>
      </c>
      <c r="E224" s="45">
        <f>IF(AND(Votaciones!J224&gt;Votaciones!K224,Votaciones!N224&gt;Votaciones!O224),0,1)</f>
        <v>0</v>
      </c>
      <c r="F224" s="46">
        <f>IF(AND(Votaciones!J224&gt;Votaciones!K224,Votaciones!R224&gt;Votaciones!S224),0,1)</f>
        <v>0</v>
      </c>
      <c r="G224" s="46">
        <f>IF(AND(Votaciones!J224&gt;Votaciones!K224,Votaciones!V224&gt;Votaciones!W224),0,1)</f>
        <v>0</v>
      </c>
      <c r="H224" s="45">
        <f>IF(AND(Votaciones!J224&gt;Votaciones!K224,Votaciones!Z224&gt;Votaciones!AA224),0,1)</f>
        <v>0</v>
      </c>
      <c r="I224" s="45">
        <f>IF(AND(Votaciones!J224&gt;Votaciones!K224,Votaciones!AD224&gt;Votaciones!AE224),0,1)</f>
        <v>0</v>
      </c>
      <c r="J224" s="46">
        <f>IF(AND(Votaciones!J224&gt;Votaciones!K224,Votaciones!AH224&gt;Votaciones!AI224),0,1)</f>
        <v>0</v>
      </c>
    </row>
    <row r="225">
      <c r="A225" s="10">
        <f t="shared" si="1"/>
        <v>221</v>
      </c>
      <c r="B225" s="28" t="s">
        <v>478</v>
      </c>
      <c r="C225" s="32">
        <v>44868.0</v>
      </c>
      <c r="D225" s="22" t="s">
        <v>479</v>
      </c>
      <c r="E225" s="45">
        <f>IF(AND(Votaciones!J225&gt;Votaciones!K225,Votaciones!N225&gt;Votaciones!O225),0,1)</f>
        <v>0</v>
      </c>
      <c r="F225" s="46">
        <f>IF(AND(Votaciones!J225&gt;Votaciones!K225,Votaciones!R225&gt;Votaciones!S225),0,1)</f>
        <v>0</v>
      </c>
      <c r="G225" s="46">
        <f>IF(AND(Votaciones!J225&gt;Votaciones!K225,Votaciones!V225&gt;Votaciones!W225),0,1)</f>
        <v>0</v>
      </c>
      <c r="H225" s="45">
        <f>IF(AND(Votaciones!J225&gt;Votaciones!K225,Votaciones!Z225&gt;Votaciones!AA225),0,1)</f>
        <v>0</v>
      </c>
      <c r="I225" s="45">
        <f>IF(AND(Votaciones!J225&gt;Votaciones!K225,Votaciones!AD225&gt;Votaciones!AE225),0,1)</f>
        <v>0</v>
      </c>
      <c r="J225" s="46">
        <f>IF(AND(Votaciones!J225&gt;Votaciones!K225,Votaciones!AH225&gt;Votaciones!AI225),0,1)</f>
        <v>0</v>
      </c>
    </row>
    <row r="226">
      <c r="A226" s="10">
        <f t="shared" si="1"/>
        <v>222</v>
      </c>
      <c r="B226" s="28" t="s">
        <v>480</v>
      </c>
      <c r="C226" s="32">
        <v>44868.0</v>
      </c>
      <c r="D226" s="22" t="s">
        <v>481</v>
      </c>
      <c r="E226" s="45">
        <f>IF(AND(Votaciones!J226&gt;Votaciones!K226,Votaciones!N226&gt;Votaciones!O226),0,1)</f>
        <v>0</v>
      </c>
      <c r="F226" s="46">
        <f>IF(AND(Votaciones!J226&gt;Votaciones!K226,Votaciones!R226&gt;Votaciones!S226),0,1)</f>
        <v>0</v>
      </c>
      <c r="G226" s="46">
        <f>IF(AND(Votaciones!J226&gt;Votaciones!K226,Votaciones!V226&gt;Votaciones!W226),0,1)</f>
        <v>0</v>
      </c>
      <c r="H226" s="45">
        <f>IF(AND(Votaciones!J226&gt;Votaciones!K226,Votaciones!Z226&gt;Votaciones!AA226),0,1)</f>
        <v>0</v>
      </c>
      <c r="I226" s="45">
        <f>IF(AND(Votaciones!J226&gt;Votaciones!K226,Votaciones!AD226&gt;Votaciones!AE226),0,1)</f>
        <v>0</v>
      </c>
      <c r="J226" s="46">
        <f>IF(AND(Votaciones!J226&gt;Votaciones!K226,Votaciones!AH226&gt;Votaciones!AI226),0,1)</f>
        <v>0</v>
      </c>
    </row>
    <row r="227">
      <c r="A227" s="10">
        <f t="shared" si="1"/>
        <v>223</v>
      </c>
      <c r="B227" s="28" t="s">
        <v>482</v>
      </c>
      <c r="C227" s="32">
        <v>44868.0</v>
      </c>
      <c r="D227" s="22" t="s">
        <v>483</v>
      </c>
      <c r="E227" s="45">
        <f>IF(AND(Votaciones!J227&gt;Votaciones!K227,Votaciones!N227&gt;Votaciones!O227),0,1)</f>
        <v>0</v>
      </c>
      <c r="F227" s="46">
        <f>IF(AND(Votaciones!J227&gt;Votaciones!K227,Votaciones!R227&gt;Votaciones!S227),0,1)</f>
        <v>0</v>
      </c>
      <c r="G227" s="46">
        <f>IF(AND(Votaciones!J227&gt;Votaciones!K227,Votaciones!V227&gt;Votaciones!W227),0,1)</f>
        <v>0</v>
      </c>
      <c r="H227" s="45">
        <f>IF(AND(Votaciones!J227&gt;Votaciones!K227,Votaciones!Z227&gt;Votaciones!AA227),0,1)</f>
        <v>0</v>
      </c>
      <c r="I227" s="45">
        <f>IF(AND(Votaciones!J227&gt;Votaciones!K227,Votaciones!AD227&gt;Votaciones!AE227),0,1)</f>
        <v>0</v>
      </c>
      <c r="J227" s="46">
        <f>IF(AND(Votaciones!J227&gt;Votaciones!K227,Votaciones!AH227&gt;Votaciones!AI227),0,1)</f>
        <v>0</v>
      </c>
    </row>
    <row r="228">
      <c r="A228" s="10">
        <f t="shared" si="1"/>
        <v>224</v>
      </c>
      <c r="B228" s="28" t="s">
        <v>484</v>
      </c>
      <c r="C228" s="32">
        <v>44868.0</v>
      </c>
      <c r="D228" s="22" t="s">
        <v>485</v>
      </c>
      <c r="E228" s="45">
        <f>IF(AND(Votaciones!J228&gt;Votaciones!K228,Votaciones!N228&gt;Votaciones!O228),0,1)</f>
        <v>0</v>
      </c>
      <c r="F228" s="46">
        <f>IF(AND(Votaciones!J228&gt;Votaciones!K228,Votaciones!R228&gt;Votaciones!S228),0,1)</f>
        <v>0</v>
      </c>
      <c r="G228" s="46">
        <f>IF(AND(Votaciones!J228&gt;Votaciones!K228,Votaciones!V228&gt;Votaciones!W228),0,1)</f>
        <v>0</v>
      </c>
      <c r="H228" s="45">
        <f>IF(AND(Votaciones!J228&gt;Votaciones!K228,Votaciones!Z228&gt;Votaciones!AA228),0,1)</f>
        <v>0</v>
      </c>
      <c r="I228" s="45">
        <f>IF(AND(Votaciones!J228&gt;Votaciones!K228,Votaciones!AD228&gt;Votaciones!AE228),0,1)</f>
        <v>0</v>
      </c>
      <c r="J228" s="46">
        <f>IF(AND(Votaciones!J228&gt;Votaciones!K228,Votaciones!AH228&gt;Votaciones!AI228),0,1)</f>
        <v>0</v>
      </c>
    </row>
    <row r="229">
      <c r="A229" s="10">
        <f t="shared" si="1"/>
        <v>225</v>
      </c>
      <c r="B229" s="28" t="s">
        <v>486</v>
      </c>
      <c r="C229" s="32">
        <v>44868.0</v>
      </c>
      <c r="D229" s="22" t="s">
        <v>487</v>
      </c>
      <c r="E229" s="45">
        <f>IF(AND(Votaciones!J229&gt;Votaciones!K229,Votaciones!N229&gt;Votaciones!O229),0,1)</f>
        <v>0</v>
      </c>
      <c r="F229" s="46">
        <f>IF(AND(Votaciones!J229&gt;Votaciones!K229,Votaciones!R229&gt;Votaciones!S229),0,1)</f>
        <v>0</v>
      </c>
      <c r="G229" s="46">
        <f>IF(AND(Votaciones!J229&gt;Votaciones!K229,Votaciones!V229&gt;Votaciones!W229),0,1)</f>
        <v>0</v>
      </c>
      <c r="H229" s="45">
        <f>IF(AND(Votaciones!J229&gt;Votaciones!K229,Votaciones!Z229&gt;Votaciones!AA229),0,1)</f>
        <v>0</v>
      </c>
      <c r="I229" s="45">
        <f>IF(AND(Votaciones!J229&gt;Votaciones!K229,Votaciones!AD229&gt;Votaciones!AE229),0,1)</f>
        <v>0</v>
      </c>
      <c r="J229" s="46">
        <f>IF(AND(Votaciones!J229&gt;Votaciones!K229,Votaciones!AH229&gt;Votaciones!AI229),0,1)</f>
        <v>0</v>
      </c>
    </row>
    <row r="230">
      <c r="A230" s="10">
        <f t="shared" si="1"/>
        <v>226</v>
      </c>
      <c r="B230" s="28" t="s">
        <v>488</v>
      </c>
      <c r="C230" s="32">
        <v>44868.0</v>
      </c>
      <c r="D230" s="22" t="s">
        <v>489</v>
      </c>
      <c r="E230" s="45">
        <f>IF(AND(Votaciones!J230&gt;Votaciones!K230,Votaciones!N230&gt;Votaciones!O230),0,1)</f>
        <v>0</v>
      </c>
      <c r="F230" s="46">
        <f>IF(AND(Votaciones!J230&gt;Votaciones!K230,Votaciones!R230&gt;Votaciones!S230),0,1)</f>
        <v>0</v>
      </c>
      <c r="G230" s="46">
        <f>IF(AND(Votaciones!J230&gt;Votaciones!K230,Votaciones!V230&gt;Votaciones!W230),0,1)</f>
        <v>0</v>
      </c>
      <c r="H230" s="45">
        <f>IF(AND(Votaciones!J230&gt;Votaciones!K230,Votaciones!Z230&gt;Votaciones!AA230),0,1)</f>
        <v>0</v>
      </c>
      <c r="I230" s="45">
        <f>IF(AND(Votaciones!J230&gt;Votaciones!K230,Votaciones!AD230&gt;Votaciones!AE230),0,1)</f>
        <v>0</v>
      </c>
      <c r="J230" s="46">
        <f>IF(AND(Votaciones!J230&gt;Votaciones!K230,Votaciones!AH230&gt;Votaciones!AI230),0,1)</f>
        <v>0</v>
      </c>
    </row>
    <row r="231">
      <c r="A231" s="10">
        <f t="shared" si="1"/>
        <v>227</v>
      </c>
      <c r="B231" s="28" t="s">
        <v>490</v>
      </c>
      <c r="C231" s="32">
        <v>44868.0</v>
      </c>
      <c r="D231" s="22" t="s">
        <v>491</v>
      </c>
      <c r="E231" s="45">
        <f>IF(AND(Votaciones!J231&gt;Votaciones!K231,Votaciones!N231&gt;Votaciones!O231),0,1)</f>
        <v>0</v>
      </c>
      <c r="F231" s="46">
        <f>IF(AND(Votaciones!J231&gt;Votaciones!K231,Votaciones!R231&gt;Votaciones!S231),0,1)</f>
        <v>0</v>
      </c>
      <c r="G231" s="46">
        <f>IF(AND(Votaciones!J231&gt;Votaciones!K231,Votaciones!V231&gt;Votaciones!W231),0,1)</f>
        <v>0</v>
      </c>
      <c r="H231" s="45">
        <f>IF(AND(Votaciones!J231&gt;Votaciones!K231,Votaciones!Z231&gt;Votaciones!AA231),0,1)</f>
        <v>0</v>
      </c>
      <c r="I231" s="45">
        <f>IF(AND(Votaciones!J231&gt;Votaciones!K231,Votaciones!AD231&gt;Votaciones!AE231),0,1)</f>
        <v>0</v>
      </c>
      <c r="J231" s="46">
        <f>IF(AND(Votaciones!J231&gt;Votaciones!K231,Votaciones!AH231&gt;Votaciones!AI231),0,1)</f>
        <v>0</v>
      </c>
    </row>
    <row r="232">
      <c r="A232" s="10">
        <f t="shared" si="1"/>
        <v>228</v>
      </c>
      <c r="B232" s="28" t="s">
        <v>492</v>
      </c>
      <c r="C232" s="32">
        <v>44869.0</v>
      </c>
      <c r="D232" s="22" t="s">
        <v>493</v>
      </c>
      <c r="E232" s="45">
        <f>IF(AND(Votaciones!J232&gt;Votaciones!K232,Votaciones!N232&gt;Votaciones!O232),0,1)</f>
        <v>1</v>
      </c>
      <c r="F232" s="46">
        <f>IF(AND(Votaciones!J232&gt;Votaciones!K232,Votaciones!R232&gt;Votaciones!S232),0,1)</f>
        <v>1</v>
      </c>
      <c r="G232" s="46">
        <f>IF(AND(Votaciones!J232&gt;Votaciones!K232,Votaciones!V232&gt;Votaciones!W232),0,1)</f>
        <v>0</v>
      </c>
      <c r="H232" s="45">
        <f>IF(AND(Votaciones!J232&gt;Votaciones!K232,Votaciones!Z232&gt;Votaciones!AA232),0,1)</f>
        <v>0</v>
      </c>
      <c r="I232" s="45">
        <f>IF(AND(Votaciones!J232&gt;Votaciones!K232,Votaciones!AD232&gt;Votaciones!AE232),0,1)</f>
        <v>1</v>
      </c>
      <c r="J232" s="46">
        <f>IF(AND(Votaciones!J232&gt;Votaciones!K232,Votaciones!AH232&gt;Votaciones!AI232),0,1)</f>
        <v>1</v>
      </c>
    </row>
    <row r="233">
      <c r="A233" s="10">
        <f t="shared" si="1"/>
        <v>229</v>
      </c>
      <c r="B233" s="28" t="s">
        <v>494</v>
      </c>
      <c r="C233" s="32">
        <v>44869.0</v>
      </c>
      <c r="D233" s="22" t="s">
        <v>456</v>
      </c>
      <c r="E233" s="45">
        <f>IF(AND(Votaciones!J233&gt;Votaciones!K233,Votaciones!N233&gt;Votaciones!O233),0,1)</f>
        <v>1</v>
      </c>
      <c r="F233" s="46">
        <f>IF(AND(Votaciones!J233&gt;Votaciones!K233,Votaciones!R233&gt;Votaciones!S233),0,1)</f>
        <v>1</v>
      </c>
      <c r="G233" s="46">
        <f>IF(AND(Votaciones!J233&gt;Votaciones!K233,Votaciones!V233&gt;Votaciones!W233),0,1)</f>
        <v>0</v>
      </c>
      <c r="H233" s="45">
        <f>IF(AND(Votaciones!J233&gt;Votaciones!K233,Votaciones!Z233&gt;Votaciones!AA233),0,1)</f>
        <v>0</v>
      </c>
      <c r="I233" s="45">
        <f>IF(AND(Votaciones!J233&gt;Votaciones!K233,Votaciones!AD233&gt;Votaciones!AE233),0,1)</f>
        <v>1</v>
      </c>
      <c r="J233" s="46">
        <f>IF(AND(Votaciones!J233&gt;Votaciones!K233,Votaciones!AH233&gt;Votaciones!AI233),0,1)</f>
        <v>1</v>
      </c>
    </row>
    <row r="234">
      <c r="A234" s="10">
        <f t="shared" si="1"/>
        <v>230</v>
      </c>
      <c r="B234" s="28" t="s">
        <v>495</v>
      </c>
      <c r="C234" s="32">
        <v>44869.0</v>
      </c>
      <c r="D234" s="22" t="s">
        <v>496</v>
      </c>
      <c r="E234" s="45">
        <f>IF(AND(Votaciones!J234&gt;Votaciones!K234,Votaciones!N234&gt;Votaciones!O234),0,1)</f>
        <v>0</v>
      </c>
      <c r="F234" s="46">
        <f>IF(AND(Votaciones!J234&gt;Votaciones!K234,Votaciones!R234&gt;Votaciones!S234),0,1)</f>
        <v>0</v>
      </c>
      <c r="G234" s="46">
        <f>IF(AND(Votaciones!J234&gt;Votaciones!K234,Votaciones!V234&gt;Votaciones!W234),0,1)</f>
        <v>0</v>
      </c>
      <c r="H234" s="45">
        <f>IF(AND(Votaciones!J234&gt;Votaciones!K234,Votaciones!Z234&gt;Votaciones!AA234),0,1)</f>
        <v>0</v>
      </c>
      <c r="I234" s="45">
        <f>IF(AND(Votaciones!J234&gt;Votaciones!K234,Votaciones!AD234&gt;Votaciones!AE234),0,1)</f>
        <v>0</v>
      </c>
      <c r="J234" s="46">
        <f>IF(AND(Votaciones!J234&gt;Votaciones!K234,Votaciones!AH234&gt;Votaciones!AI234),0,1)</f>
        <v>0</v>
      </c>
    </row>
    <row r="235">
      <c r="A235" s="10">
        <f t="shared" si="1"/>
        <v>231</v>
      </c>
      <c r="B235" s="28" t="s">
        <v>497</v>
      </c>
      <c r="C235" s="32">
        <v>44869.0</v>
      </c>
      <c r="D235" s="22" t="s">
        <v>498</v>
      </c>
      <c r="E235" s="45">
        <f>IF(AND(Votaciones!J235&gt;Votaciones!K235,Votaciones!N235&gt;Votaciones!O235),0,1)</f>
        <v>0</v>
      </c>
      <c r="F235" s="46">
        <f>IF(AND(Votaciones!J235&gt;Votaciones!K235,Votaciones!R235&gt;Votaciones!S235),0,1)</f>
        <v>0</v>
      </c>
      <c r="G235" s="46">
        <f>IF(AND(Votaciones!J235&gt;Votaciones!K235,Votaciones!V235&gt;Votaciones!W235),0,1)</f>
        <v>0</v>
      </c>
      <c r="H235" s="45">
        <f>IF(AND(Votaciones!J235&gt;Votaciones!K235,Votaciones!Z235&gt;Votaciones!AA235),0,1)</f>
        <v>0</v>
      </c>
      <c r="I235" s="45">
        <f>IF(AND(Votaciones!J235&gt;Votaciones!K235,Votaciones!AD235&gt;Votaciones!AE235),0,1)</f>
        <v>0</v>
      </c>
      <c r="J235" s="46">
        <f>IF(AND(Votaciones!J235&gt;Votaciones!K235,Votaciones!AH235&gt;Votaciones!AI235),0,1)</f>
        <v>0</v>
      </c>
    </row>
    <row r="236">
      <c r="A236" s="10">
        <f t="shared" si="1"/>
        <v>232</v>
      </c>
      <c r="B236" s="28" t="s">
        <v>499</v>
      </c>
      <c r="C236" s="32">
        <v>44869.0</v>
      </c>
      <c r="D236" s="22" t="s">
        <v>500</v>
      </c>
      <c r="E236" s="45">
        <f>IF(AND(Votaciones!J236&gt;Votaciones!K236,Votaciones!N236&gt;Votaciones!O236),0,1)</f>
        <v>0</v>
      </c>
      <c r="F236" s="46">
        <f>IF(AND(Votaciones!J236&gt;Votaciones!K236,Votaciones!R236&gt;Votaciones!S236),0,1)</f>
        <v>0</v>
      </c>
      <c r="G236" s="46">
        <f>IF(AND(Votaciones!J236&gt;Votaciones!K236,Votaciones!V236&gt;Votaciones!W236),0,1)</f>
        <v>0</v>
      </c>
      <c r="H236" s="45">
        <f>IF(AND(Votaciones!J236&gt;Votaciones!K236,Votaciones!Z236&gt;Votaciones!AA236),0,1)</f>
        <v>0</v>
      </c>
      <c r="I236" s="45">
        <f>IF(AND(Votaciones!J236&gt;Votaciones!K236,Votaciones!AD236&gt;Votaciones!AE236),0,1)</f>
        <v>0</v>
      </c>
      <c r="J236" s="46">
        <f>IF(AND(Votaciones!J236&gt;Votaciones!K236,Votaciones!AH236&gt;Votaciones!AI236),0,1)</f>
        <v>0</v>
      </c>
    </row>
    <row r="237">
      <c r="A237" s="10">
        <f t="shared" si="1"/>
        <v>233</v>
      </c>
      <c r="B237" s="28" t="s">
        <v>501</v>
      </c>
      <c r="C237" s="32">
        <v>44869.0</v>
      </c>
      <c r="D237" s="22" t="s">
        <v>502</v>
      </c>
      <c r="E237" s="45">
        <f>IF(AND(Votaciones!J237&gt;Votaciones!K237,Votaciones!N237&gt;Votaciones!O237),0,1)</f>
        <v>0</v>
      </c>
      <c r="F237" s="46">
        <f>IF(AND(Votaciones!J237&gt;Votaciones!K237,Votaciones!R237&gt;Votaciones!S237),0,1)</f>
        <v>0</v>
      </c>
      <c r="G237" s="46">
        <f>IF(AND(Votaciones!J237&gt;Votaciones!K237,Votaciones!V237&gt;Votaciones!W237),0,1)</f>
        <v>0</v>
      </c>
      <c r="H237" s="45">
        <f>IF(AND(Votaciones!J237&gt;Votaciones!K237,Votaciones!Z237&gt;Votaciones!AA237),0,1)</f>
        <v>0</v>
      </c>
      <c r="I237" s="45">
        <f>IF(AND(Votaciones!J237&gt;Votaciones!K237,Votaciones!AD237&gt;Votaciones!AE237),0,1)</f>
        <v>0</v>
      </c>
      <c r="J237" s="46">
        <f>IF(AND(Votaciones!J237&gt;Votaciones!K237,Votaciones!AH237&gt;Votaciones!AI237),0,1)</f>
        <v>0</v>
      </c>
    </row>
    <row r="238">
      <c r="A238" s="10">
        <f t="shared" si="1"/>
        <v>234</v>
      </c>
      <c r="B238" s="28" t="s">
        <v>503</v>
      </c>
      <c r="C238" s="32">
        <v>44873.0</v>
      </c>
      <c r="D238" s="22" t="s">
        <v>504</v>
      </c>
      <c r="E238" s="45">
        <f>IF(AND(Votaciones!J238&gt;Votaciones!K238,Votaciones!N238&gt;Votaciones!O238),0,1)</f>
        <v>1</v>
      </c>
      <c r="F238" s="46">
        <f>IF(AND(Votaciones!J238&gt;Votaciones!K238,Votaciones!R238&gt;Votaciones!S238),0,1)</f>
        <v>1</v>
      </c>
      <c r="G238" s="46">
        <f>IF(AND(Votaciones!J238&gt;Votaciones!K238,Votaciones!V238&gt;Votaciones!W238),0,1)</f>
        <v>0</v>
      </c>
      <c r="H238" s="45">
        <f>IF(AND(Votaciones!J238&gt;Votaciones!K238,Votaciones!Z238&gt;Votaciones!AA238),0,1)</f>
        <v>0</v>
      </c>
      <c r="I238" s="45">
        <f>IF(AND(Votaciones!J238&gt;Votaciones!K238,Votaciones!AD238&gt;Votaciones!AE238),0,1)</f>
        <v>0</v>
      </c>
      <c r="J238" s="46">
        <f>IF(AND(Votaciones!J238&gt;Votaciones!K238,Votaciones!AH238&gt;Votaciones!AI238),0,1)</f>
        <v>1</v>
      </c>
    </row>
    <row r="239">
      <c r="A239" s="10">
        <f t="shared" si="1"/>
        <v>235</v>
      </c>
      <c r="B239" s="28" t="s">
        <v>505</v>
      </c>
      <c r="C239" s="32">
        <v>44873.0</v>
      </c>
      <c r="D239" s="22" t="s">
        <v>506</v>
      </c>
      <c r="E239" s="45">
        <f>IF(AND(Votaciones!J239&gt;Votaciones!K239,Votaciones!N239&gt;Votaciones!O239),0,1)</f>
        <v>1</v>
      </c>
      <c r="F239" s="46">
        <f>IF(AND(Votaciones!J239&gt;Votaciones!K239,Votaciones!R239&gt;Votaciones!S239),0,1)</f>
        <v>1</v>
      </c>
      <c r="G239" s="46">
        <f>IF(AND(Votaciones!J239&gt;Votaciones!K239,Votaciones!V239&gt;Votaciones!W239),0,1)</f>
        <v>0</v>
      </c>
      <c r="H239" s="45">
        <f>IF(AND(Votaciones!J239&gt;Votaciones!K239,Votaciones!Z239&gt;Votaciones!AA239),0,1)</f>
        <v>0</v>
      </c>
      <c r="I239" s="45">
        <f>IF(AND(Votaciones!J239&gt;Votaciones!K239,Votaciones!AD239&gt;Votaciones!AE239),0,1)</f>
        <v>1</v>
      </c>
      <c r="J239" s="46">
        <f>IF(AND(Votaciones!J239&gt;Votaciones!K239,Votaciones!AH239&gt;Votaciones!AI239),0,1)</f>
        <v>1</v>
      </c>
    </row>
    <row r="240">
      <c r="A240" s="10">
        <f t="shared" si="1"/>
        <v>236</v>
      </c>
      <c r="B240" s="28" t="s">
        <v>507</v>
      </c>
      <c r="C240" s="32">
        <v>44880.0</v>
      </c>
      <c r="D240" s="22" t="s">
        <v>508</v>
      </c>
      <c r="E240" s="45">
        <f>IF(AND(Votaciones!J240&gt;Votaciones!K240,Votaciones!N240&gt;Votaciones!O240),0,1)</f>
        <v>0</v>
      </c>
      <c r="F240" s="46">
        <f>IF(AND(Votaciones!J240&gt;Votaciones!K240,Votaciones!R240&gt;Votaciones!S240),0,1)</f>
        <v>0</v>
      </c>
      <c r="G240" s="46">
        <f>IF(AND(Votaciones!J240&gt;Votaciones!K240,Votaciones!V240&gt;Votaciones!W240),0,1)</f>
        <v>0</v>
      </c>
      <c r="H240" s="45">
        <f>IF(AND(Votaciones!J240&gt;Votaciones!K240,Votaciones!Z240&gt;Votaciones!AA240),0,1)</f>
        <v>0</v>
      </c>
      <c r="I240" s="45">
        <f>IF(AND(Votaciones!J240&gt;Votaciones!K240,Votaciones!AD240&gt;Votaciones!AE240),0,1)</f>
        <v>0</v>
      </c>
      <c r="J240" s="46">
        <f>IF(AND(Votaciones!J240&gt;Votaciones!K240,Votaciones!AH240&gt;Votaciones!AI240),0,1)</f>
        <v>0</v>
      </c>
    </row>
    <row r="241">
      <c r="A241" s="10">
        <f t="shared" si="1"/>
        <v>237</v>
      </c>
      <c r="B241" s="28" t="s">
        <v>509</v>
      </c>
      <c r="C241" s="32">
        <v>44880.0</v>
      </c>
      <c r="D241" s="22" t="s">
        <v>510</v>
      </c>
      <c r="E241" s="45">
        <f>IF(AND(Votaciones!J241&gt;Votaciones!K241,Votaciones!N241&gt;Votaciones!O241),0,1)</f>
        <v>0</v>
      </c>
      <c r="F241" s="46">
        <f>IF(AND(Votaciones!J241&gt;Votaciones!K241,Votaciones!R241&gt;Votaciones!S241),0,1)</f>
        <v>0</v>
      </c>
      <c r="G241" s="46">
        <f>IF(AND(Votaciones!J241&gt;Votaciones!K241,Votaciones!V241&gt;Votaciones!W241),0,1)</f>
        <v>0</v>
      </c>
      <c r="H241" s="45">
        <f>IF(AND(Votaciones!J241&gt;Votaciones!K241,Votaciones!Z241&gt;Votaciones!AA241),0,1)</f>
        <v>0</v>
      </c>
      <c r="I241" s="45">
        <f>IF(AND(Votaciones!J241&gt;Votaciones!K241,Votaciones!AD241&gt;Votaciones!AE241),0,1)</f>
        <v>0</v>
      </c>
      <c r="J241" s="46">
        <f>IF(AND(Votaciones!J241&gt;Votaciones!K241,Votaciones!AH241&gt;Votaciones!AI241),0,1)</f>
        <v>0</v>
      </c>
    </row>
    <row r="242">
      <c r="A242" s="10">
        <f t="shared" si="1"/>
        <v>238</v>
      </c>
      <c r="B242" s="28" t="s">
        <v>511</v>
      </c>
      <c r="C242" s="32">
        <v>44880.0</v>
      </c>
      <c r="D242" s="22" t="s">
        <v>512</v>
      </c>
      <c r="E242" s="45">
        <f>IF(AND(Votaciones!J242&gt;Votaciones!K242,Votaciones!N242&gt;Votaciones!O242),0,1)</f>
        <v>0</v>
      </c>
      <c r="F242" s="46">
        <f>IF(AND(Votaciones!J242&gt;Votaciones!K242,Votaciones!R242&gt;Votaciones!S242),0,1)</f>
        <v>0</v>
      </c>
      <c r="G242" s="46">
        <f>IF(AND(Votaciones!J242&gt;Votaciones!K242,Votaciones!V242&gt;Votaciones!W242),0,1)</f>
        <v>0</v>
      </c>
      <c r="H242" s="45">
        <f>IF(AND(Votaciones!J242&gt;Votaciones!K242,Votaciones!Z242&gt;Votaciones!AA242),0,1)</f>
        <v>0</v>
      </c>
      <c r="I242" s="45">
        <f>IF(AND(Votaciones!J242&gt;Votaciones!K242,Votaciones!AD242&gt;Votaciones!AE242),0,1)</f>
        <v>0</v>
      </c>
      <c r="J242" s="46">
        <f>IF(AND(Votaciones!J242&gt;Votaciones!K242,Votaciones!AH242&gt;Votaciones!AI242),0,1)</f>
        <v>0</v>
      </c>
    </row>
    <row r="243">
      <c r="A243" s="10">
        <f t="shared" si="1"/>
        <v>239</v>
      </c>
      <c r="B243" s="28" t="s">
        <v>513</v>
      </c>
      <c r="C243" s="32">
        <v>44880.0</v>
      </c>
      <c r="D243" s="22" t="s">
        <v>514</v>
      </c>
      <c r="E243" s="45">
        <f>IF(AND(Votaciones!J243&gt;Votaciones!K243,Votaciones!N243&gt;Votaciones!O243),0,1)</f>
        <v>0</v>
      </c>
      <c r="F243" s="46">
        <f>IF(AND(Votaciones!J243&gt;Votaciones!K243,Votaciones!R243&gt;Votaciones!S243),0,1)</f>
        <v>0</v>
      </c>
      <c r="G243" s="46">
        <f>IF(AND(Votaciones!J243&gt;Votaciones!K243,Votaciones!V243&gt;Votaciones!W243),0,1)</f>
        <v>0</v>
      </c>
      <c r="H243" s="45">
        <f>IF(AND(Votaciones!J243&gt;Votaciones!K243,Votaciones!Z243&gt;Votaciones!AA243),0,1)</f>
        <v>0</v>
      </c>
      <c r="I243" s="45">
        <f>IF(AND(Votaciones!J243&gt;Votaciones!K243,Votaciones!AD243&gt;Votaciones!AE243),0,1)</f>
        <v>0</v>
      </c>
      <c r="J243" s="46">
        <f>IF(AND(Votaciones!J243&gt;Votaciones!K243,Votaciones!AH243&gt;Votaciones!AI243),0,1)</f>
        <v>0</v>
      </c>
    </row>
    <row r="244">
      <c r="A244" s="10">
        <f t="shared" si="1"/>
        <v>240</v>
      </c>
      <c r="B244" s="28" t="s">
        <v>515</v>
      </c>
      <c r="C244" s="32">
        <v>44880.0</v>
      </c>
      <c r="D244" s="22" t="s">
        <v>516</v>
      </c>
      <c r="E244" s="45">
        <f>IF(AND(Votaciones!J244&gt;Votaciones!K244,Votaciones!N244&gt;Votaciones!O244),0,1)</f>
        <v>0</v>
      </c>
      <c r="F244" s="46">
        <f>IF(AND(Votaciones!J244&gt;Votaciones!K244,Votaciones!R244&gt;Votaciones!S244),0,1)</f>
        <v>0</v>
      </c>
      <c r="G244" s="46">
        <f>IF(AND(Votaciones!J244&gt;Votaciones!K244,Votaciones!V244&gt;Votaciones!W244),0,1)</f>
        <v>0</v>
      </c>
      <c r="H244" s="45">
        <f>IF(AND(Votaciones!J244&gt;Votaciones!K244,Votaciones!Z244&gt;Votaciones!AA244),0,1)</f>
        <v>0</v>
      </c>
      <c r="I244" s="45">
        <f>IF(AND(Votaciones!J244&gt;Votaciones!K244,Votaciones!AD244&gt;Votaciones!AE244),0,1)</f>
        <v>0</v>
      </c>
      <c r="J244" s="46">
        <f>IF(AND(Votaciones!J244&gt;Votaciones!K244,Votaciones!AH244&gt;Votaciones!AI244),0,1)</f>
        <v>0</v>
      </c>
    </row>
    <row r="245">
      <c r="A245" s="10">
        <f t="shared" si="1"/>
        <v>241</v>
      </c>
      <c r="B245" s="28" t="s">
        <v>517</v>
      </c>
      <c r="C245" s="32">
        <v>44880.0</v>
      </c>
      <c r="D245" s="22" t="s">
        <v>518</v>
      </c>
      <c r="E245" s="45">
        <f>IF(AND(Votaciones!J245&gt;Votaciones!K245,Votaciones!N245&gt;Votaciones!O245),0,1)</f>
        <v>0</v>
      </c>
      <c r="F245" s="46">
        <f>IF(AND(Votaciones!J245&gt;Votaciones!K245,Votaciones!R245&gt;Votaciones!S245),0,1)</f>
        <v>0</v>
      </c>
      <c r="G245" s="46">
        <f>IF(AND(Votaciones!J245&gt;Votaciones!K245,Votaciones!V245&gt;Votaciones!W245),0,1)</f>
        <v>0</v>
      </c>
      <c r="H245" s="45">
        <f>IF(AND(Votaciones!J245&gt;Votaciones!K245,Votaciones!Z245&gt;Votaciones!AA245),0,1)</f>
        <v>0</v>
      </c>
      <c r="I245" s="45">
        <f>IF(AND(Votaciones!J245&gt;Votaciones!K245,Votaciones!AD245&gt;Votaciones!AE245),0,1)</f>
        <v>0</v>
      </c>
      <c r="J245" s="46">
        <f>IF(AND(Votaciones!J245&gt;Votaciones!K245,Votaciones!AH245&gt;Votaciones!AI245),0,1)</f>
        <v>0</v>
      </c>
    </row>
    <row r="246">
      <c r="A246" s="10">
        <f t="shared" si="1"/>
        <v>242</v>
      </c>
      <c r="B246" s="28" t="s">
        <v>519</v>
      </c>
      <c r="C246" s="32">
        <v>44880.0</v>
      </c>
      <c r="D246" s="22" t="s">
        <v>520</v>
      </c>
      <c r="E246" s="45">
        <f>IF(AND(Votaciones!J246&gt;Votaciones!K246,Votaciones!N246&gt;Votaciones!O246),0,1)</f>
        <v>0</v>
      </c>
      <c r="F246" s="46">
        <f>IF(AND(Votaciones!J246&gt;Votaciones!K246,Votaciones!R246&gt;Votaciones!S246),0,1)</f>
        <v>0</v>
      </c>
      <c r="G246" s="46">
        <f>IF(AND(Votaciones!J246&gt;Votaciones!K246,Votaciones!V246&gt;Votaciones!W246),0,1)</f>
        <v>0</v>
      </c>
      <c r="H246" s="45">
        <f>IF(AND(Votaciones!J246&gt;Votaciones!K246,Votaciones!Z246&gt;Votaciones!AA246),0,1)</f>
        <v>0</v>
      </c>
      <c r="I246" s="45">
        <f>IF(AND(Votaciones!J246&gt;Votaciones!K246,Votaciones!AD246&gt;Votaciones!AE246),0,1)</f>
        <v>0</v>
      </c>
      <c r="J246" s="46">
        <f>IF(AND(Votaciones!J246&gt;Votaciones!K246,Votaciones!AH246&gt;Votaciones!AI246),0,1)</f>
        <v>0</v>
      </c>
    </row>
    <row r="247">
      <c r="A247" s="10">
        <f t="shared" si="1"/>
        <v>243</v>
      </c>
      <c r="B247" s="28" t="s">
        <v>521</v>
      </c>
      <c r="C247" s="32">
        <v>44881.0</v>
      </c>
      <c r="D247" s="22" t="s">
        <v>522</v>
      </c>
      <c r="E247" s="45">
        <f>IF(AND(Votaciones!J247&gt;Votaciones!K247,Votaciones!N247&gt;Votaciones!O247),0,1)</f>
        <v>0</v>
      </c>
      <c r="F247" s="46">
        <f>IF(AND(Votaciones!J247&gt;Votaciones!K247,Votaciones!R247&gt;Votaciones!S247),0,1)</f>
        <v>0</v>
      </c>
      <c r="G247" s="46">
        <f>IF(AND(Votaciones!J247&gt;Votaciones!K247,Votaciones!V247&gt;Votaciones!W247),0,1)</f>
        <v>0</v>
      </c>
      <c r="H247" s="45">
        <f>IF(AND(Votaciones!J247&gt;Votaciones!K247,Votaciones!Z247&gt;Votaciones!AA247),0,1)</f>
        <v>0</v>
      </c>
      <c r="I247" s="45">
        <f>IF(AND(Votaciones!J247&gt;Votaciones!K247,Votaciones!AD247&gt;Votaciones!AE247),0,1)</f>
        <v>0</v>
      </c>
      <c r="J247" s="46">
        <f>IF(AND(Votaciones!J247&gt;Votaciones!K247,Votaciones!AH247&gt;Votaciones!AI247),0,1)</f>
        <v>0</v>
      </c>
    </row>
    <row r="248">
      <c r="A248" s="10">
        <f t="shared" si="1"/>
        <v>244</v>
      </c>
      <c r="B248" s="28" t="s">
        <v>523</v>
      </c>
      <c r="C248" s="32">
        <v>44881.0</v>
      </c>
      <c r="D248" s="22" t="s">
        <v>524</v>
      </c>
      <c r="E248" s="45">
        <f>IF(AND(Votaciones!J248&gt;Votaciones!K248,Votaciones!N248&gt;Votaciones!O248),0,1)</f>
        <v>0</v>
      </c>
      <c r="F248" s="46">
        <f>IF(AND(Votaciones!J248&gt;Votaciones!K248,Votaciones!R248&gt;Votaciones!S248),0,1)</f>
        <v>0</v>
      </c>
      <c r="G248" s="46">
        <f>IF(AND(Votaciones!J248&gt;Votaciones!K248,Votaciones!V248&gt;Votaciones!W248),0,1)</f>
        <v>0</v>
      </c>
      <c r="H248" s="45">
        <f>IF(AND(Votaciones!J248&gt;Votaciones!K248,Votaciones!Z248&gt;Votaciones!AA248),0,1)</f>
        <v>0</v>
      </c>
      <c r="I248" s="45">
        <f>IF(AND(Votaciones!J248&gt;Votaciones!K248,Votaciones!AD248&gt;Votaciones!AE248),0,1)</f>
        <v>0</v>
      </c>
      <c r="J248" s="46">
        <f>IF(AND(Votaciones!J248&gt;Votaciones!K248,Votaciones!AH248&gt;Votaciones!AI248),0,1)</f>
        <v>0</v>
      </c>
    </row>
    <row r="249">
      <c r="A249" s="10">
        <f t="shared" si="1"/>
        <v>245</v>
      </c>
      <c r="B249" s="28" t="s">
        <v>525</v>
      </c>
      <c r="C249" s="32">
        <v>44881.0</v>
      </c>
      <c r="D249" s="22" t="s">
        <v>526</v>
      </c>
      <c r="E249" s="45">
        <f>IF(AND(Votaciones!J249&gt;Votaciones!K249,Votaciones!N249&gt;Votaciones!O249),0,1)</f>
        <v>0</v>
      </c>
      <c r="F249" s="46">
        <f>IF(AND(Votaciones!J249&gt;Votaciones!K249,Votaciones!R249&gt;Votaciones!S249),0,1)</f>
        <v>0</v>
      </c>
      <c r="G249" s="46">
        <f>IF(AND(Votaciones!J249&gt;Votaciones!K249,Votaciones!V249&gt;Votaciones!W249),0,1)</f>
        <v>0</v>
      </c>
      <c r="H249" s="45">
        <f>IF(AND(Votaciones!J249&gt;Votaciones!K249,Votaciones!Z249&gt;Votaciones!AA249),0,1)</f>
        <v>0</v>
      </c>
      <c r="I249" s="45">
        <f>IF(AND(Votaciones!J249&gt;Votaciones!K249,Votaciones!AD249&gt;Votaciones!AE249),0,1)</f>
        <v>0</v>
      </c>
      <c r="J249" s="46">
        <f>IF(AND(Votaciones!J249&gt;Votaciones!K249,Votaciones!AH249&gt;Votaciones!AI249),0,1)</f>
        <v>0</v>
      </c>
    </row>
    <row r="250">
      <c r="A250" s="10">
        <f t="shared" si="1"/>
        <v>246</v>
      </c>
      <c r="B250" s="28" t="s">
        <v>527</v>
      </c>
      <c r="C250" s="32">
        <v>44881.0</v>
      </c>
      <c r="D250" s="22" t="s">
        <v>528</v>
      </c>
      <c r="E250" s="45">
        <f>IF(AND(Votaciones!J250&gt;Votaciones!K250,Votaciones!N250&gt;Votaciones!O250),0,1)</f>
        <v>0</v>
      </c>
      <c r="F250" s="46">
        <f>IF(AND(Votaciones!J250&gt;Votaciones!K250,Votaciones!R250&gt;Votaciones!S250),0,1)</f>
        <v>0</v>
      </c>
      <c r="G250" s="46">
        <f>IF(AND(Votaciones!J250&gt;Votaciones!K250,Votaciones!V250&gt;Votaciones!W250),0,1)</f>
        <v>0</v>
      </c>
      <c r="H250" s="45">
        <f>IF(AND(Votaciones!J250&gt;Votaciones!K250,Votaciones!Z250&gt;Votaciones!AA250),0,1)</f>
        <v>0</v>
      </c>
      <c r="I250" s="45">
        <f>IF(AND(Votaciones!J250&gt;Votaciones!K250,Votaciones!AD250&gt;Votaciones!AE250),0,1)</f>
        <v>0</v>
      </c>
      <c r="J250" s="46">
        <f>IF(AND(Votaciones!J250&gt;Votaciones!K250,Votaciones!AH250&gt;Votaciones!AI250),0,1)</f>
        <v>0</v>
      </c>
    </row>
    <row r="251">
      <c r="A251" s="10">
        <f t="shared" si="1"/>
        <v>247</v>
      </c>
      <c r="B251" s="28" t="s">
        <v>529</v>
      </c>
      <c r="C251" s="32">
        <v>44888.0</v>
      </c>
      <c r="D251" s="22" t="s">
        <v>530</v>
      </c>
      <c r="E251" s="45">
        <f>IF(AND(Votaciones!J251&gt;Votaciones!K251,Votaciones!N251&gt;Votaciones!O251),0,1)</f>
        <v>0</v>
      </c>
      <c r="F251" s="46">
        <f>IF(AND(Votaciones!J251&gt;Votaciones!K251,Votaciones!R251&gt;Votaciones!S251),0,1)</f>
        <v>0</v>
      </c>
      <c r="G251" s="46">
        <f>IF(AND(Votaciones!J251&gt;Votaciones!K251,Votaciones!V251&gt;Votaciones!W251),0,1)</f>
        <v>0</v>
      </c>
      <c r="H251" s="45">
        <f>IF(AND(Votaciones!J251&gt;Votaciones!K251,Votaciones!Z251&gt;Votaciones!AA251),0,1)</f>
        <v>0</v>
      </c>
      <c r="I251" s="45">
        <f>IF(AND(Votaciones!J251&gt;Votaciones!K251,Votaciones!AD251&gt;Votaciones!AE251),0,1)</f>
        <v>0</v>
      </c>
      <c r="J251" s="46">
        <f>IF(AND(Votaciones!J251&gt;Votaciones!K251,Votaciones!AH251&gt;Votaciones!AI251),0,1)</f>
        <v>0</v>
      </c>
    </row>
    <row r="252">
      <c r="A252" s="10">
        <f t="shared" si="1"/>
        <v>248</v>
      </c>
      <c r="B252" s="28" t="s">
        <v>531</v>
      </c>
      <c r="C252" s="32">
        <v>44888.0</v>
      </c>
      <c r="D252" s="22" t="s">
        <v>532</v>
      </c>
      <c r="E252" s="45">
        <f>IF(AND(Votaciones!J252&gt;Votaciones!K252,Votaciones!N252&gt;Votaciones!O252),0,1)</f>
        <v>0</v>
      </c>
      <c r="F252" s="46">
        <f>IF(AND(Votaciones!J252&gt;Votaciones!K252,Votaciones!R252&gt;Votaciones!S252),0,1)</f>
        <v>0</v>
      </c>
      <c r="G252" s="46">
        <f>IF(AND(Votaciones!J252&gt;Votaciones!K252,Votaciones!V252&gt;Votaciones!W252),0,1)</f>
        <v>0</v>
      </c>
      <c r="H252" s="45">
        <f>IF(AND(Votaciones!J252&gt;Votaciones!K252,Votaciones!Z252&gt;Votaciones!AA252),0,1)</f>
        <v>0</v>
      </c>
      <c r="I252" s="45">
        <f>IF(AND(Votaciones!J252&gt;Votaciones!K252,Votaciones!AD252&gt;Votaciones!AE252),0,1)</f>
        <v>0</v>
      </c>
      <c r="J252" s="46">
        <f>IF(AND(Votaciones!J252&gt;Votaciones!K252,Votaciones!AH252&gt;Votaciones!AI252),0,1)</f>
        <v>0</v>
      </c>
    </row>
    <row r="253">
      <c r="A253" s="10">
        <f t="shared" si="1"/>
        <v>249</v>
      </c>
      <c r="B253" s="28" t="s">
        <v>533</v>
      </c>
      <c r="C253" s="32">
        <v>44888.0</v>
      </c>
      <c r="D253" s="22" t="s">
        <v>534</v>
      </c>
      <c r="E253" s="45">
        <f>IF(AND(Votaciones!J253&gt;Votaciones!K253,Votaciones!N253&gt;Votaciones!O253),0,1)</f>
        <v>0</v>
      </c>
      <c r="F253" s="46">
        <f>IF(AND(Votaciones!J253&gt;Votaciones!K253,Votaciones!R253&gt;Votaciones!S253),0,1)</f>
        <v>0</v>
      </c>
      <c r="G253" s="46">
        <f>IF(AND(Votaciones!J253&gt;Votaciones!K253,Votaciones!V253&gt;Votaciones!W253),0,1)</f>
        <v>0</v>
      </c>
      <c r="H253" s="45">
        <f>IF(AND(Votaciones!J253&gt;Votaciones!K253,Votaciones!Z253&gt;Votaciones!AA253),0,1)</f>
        <v>0</v>
      </c>
      <c r="I253" s="45">
        <f>IF(AND(Votaciones!J253&gt;Votaciones!K253,Votaciones!AD253&gt;Votaciones!AE253),0,1)</f>
        <v>0</v>
      </c>
      <c r="J253" s="46">
        <f>IF(AND(Votaciones!J253&gt;Votaciones!K253,Votaciones!AH253&gt;Votaciones!AI253),0,1)</f>
        <v>0</v>
      </c>
    </row>
    <row r="254">
      <c r="A254" s="10">
        <f t="shared" si="1"/>
        <v>250</v>
      </c>
      <c r="B254" s="28" t="s">
        <v>535</v>
      </c>
      <c r="C254" s="32">
        <v>44888.0</v>
      </c>
      <c r="D254" s="22" t="s">
        <v>536</v>
      </c>
      <c r="E254" s="45">
        <f>IF(AND(Votaciones!J254&gt;Votaciones!K254,Votaciones!N254&gt;Votaciones!O254),0,1)</f>
        <v>0</v>
      </c>
      <c r="F254" s="46">
        <f>IF(AND(Votaciones!J254&gt;Votaciones!K254,Votaciones!R254&gt;Votaciones!S254),0,1)</f>
        <v>0</v>
      </c>
      <c r="G254" s="46">
        <f>IF(AND(Votaciones!J254&gt;Votaciones!K254,Votaciones!V254&gt;Votaciones!W254),0,1)</f>
        <v>0</v>
      </c>
      <c r="H254" s="45">
        <f>IF(AND(Votaciones!J254&gt;Votaciones!K254,Votaciones!Z254&gt;Votaciones!AA254),0,1)</f>
        <v>0</v>
      </c>
      <c r="I254" s="45">
        <f>IF(AND(Votaciones!J254&gt;Votaciones!K254,Votaciones!AD254&gt;Votaciones!AE254),0,1)</f>
        <v>0</v>
      </c>
      <c r="J254" s="46">
        <f>IF(AND(Votaciones!J254&gt;Votaciones!K254,Votaciones!AH254&gt;Votaciones!AI254),0,1)</f>
        <v>0</v>
      </c>
    </row>
    <row r="255">
      <c r="A255" s="10">
        <f t="shared" si="1"/>
        <v>251</v>
      </c>
      <c r="B255" s="28" t="s">
        <v>537</v>
      </c>
      <c r="C255" s="32">
        <v>44888.0</v>
      </c>
      <c r="D255" s="22" t="s">
        <v>538</v>
      </c>
      <c r="E255" s="45">
        <f>IF(AND(Votaciones!J255&gt;Votaciones!K255,Votaciones!N255&gt;Votaciones!O255),0,1)</f>
        <v>0</v>
      </c>
      <c r="F255" s="46">
        <f>IF(AND(Votaciones!J255&gt;Votaciones!K255,Votaciones!R255&gt;Votaciones!S255),0,1)</f>
        <v>0</v>
      </c>
      <c r="G255" s="46">
        <f>IF(AND(Votaciones!J255&gt;Votaciones!K255,Votaciones!V255&gt;Votaciones!W255),0,1)</f>
        <v>0</v>
      </c>
      <c r="H255" s="45">
        <f>IF(AND(Votaciones!J255&gt;Votaciones!K255,Votaciones!Z255&gt;Votaciones!AA255),0,1)</f>
        <v>0</v>
      </c>
      <c r="I255" s="45">
        <f>IF(AND(Votaciones!J255&gt;Votaciones!K255,Votaciones!AD255&gt;Votaciones!AE255),0,1)</f>
        <v>0</v>
      </c>
      <c r="J255" s="46">
        <f>IF(AND(Votaciones!J255&gt;Votaciones!K255,Votaciones!AH255&gt;Votaciones!AI255),0,1)</f>
        <v>0</v>
      </c>
    </row>
    <row r="256">
      <c r="A256" s="10">
        <f t="shared" si="1"/>
        <v>252</v>
      </c>
      <c r="B256" s="28" t="s">
        <v>539</v>
      </c>
      <c r="C256" s="32">
        <v>44888.0</v>
      </c>
      <c r="D256" s="22" t="s">
        <v>540</v>
      </c>
      <c r="E256" s="45">
        <f>IF(AND(Votaciones!J256&gt;Votaciones!K256,Votaciones!N256&gt;Votaciones!O256),0,1)</f>
        <v>0</v>
      </c>
      <c r="F256" s="46">
        <f>IF(AND(Votaciones!J256&gt;Votaciones!K256,Votaciones!R256&gt;Votaciones!S256),0,1)</f>
        <v>0</v>
      </c>
      <c r="G256" s="46">
        <f>IF(AND(Votaciones!J256&gt;Votaciones!K256,Votaciones!V256&gt;Votaciones!W256),0,1)</f>
        <v>0</v>
      </c>
      <c r="H256" s="45">
        <f>IF(AND(Votaciones!J256&gt;Votaciones!K256,Votaciones!Z256&gt;Votaciones!AA256),0,1)</f>
        <v>0</v>
      </c>
      <c r="I256" s="45">
        <f>IF(AND(Votaciones!J256&gt;Votaciones!K256,Votaciones!AD256&gt;Votaciones!AE256),0,1)</f>
        <v>0</v>
      </c>
      <c r="J256" s="46">
        <f>IF(AND(Votaciones!J256&gt;Votaciones!K256,Votaciones!AH256&gt;Votaciones!AI256),0,1)</f>
        <v>0</v>
      </c>
    </row>
    <row r="257">
      <c r="A257" s="10">
        <f t="shared" si="1"/>
        <v>253</v>
      </c>
      <c r="B257" s="28" t="s">
        <v>541</v>
      </c>
      <c r="C257" s="32">
        <v>44888.0</v>
      </c>
      <c r="D257" s="22" t="s">
        <v>542</v>
      </c>
      <c r="E257" s="45">
        <f>IF(AND(Votaciones!J257&gt;Votaciones!K257,Votaciones!N257&gt;Votaciones!O257),0,1)</f>
        <v>0</v>
      </c>
      <c r="F257" s="46">
        <f>IF(AND(Votaciones!J257&gt;Votaciones!K257,Votaciones!R257&gt;Votaciones!S257),0,1)</f>
        <v>0</v>
      </c>
      <c r="G257" s="46">
        <f>IF(AND(Votaciones!J257&gt;Votaciones!K257,Votaciones!V257&gt;Votaciones!W257),0,1)</f>
        <v>0</v>
      </c>
      <c r="H257" s="45">
        <f>IF(AND(Votaciones!J257&gt;Votaciones!K257,Votaciones!Z257&gt;Votaciones!AA257),0,1)</f>
        <v>0</v>
      </c>
      <c r="I257" s="45">
        <f>IF(AND(Votaciones!J257&gt;Votaciones!K257,Votaciones!AD257&gt;Votaciones!AE257),0,1)</f>
        <v>0</v>
      </c>
      <c r="J257" s="46">
        <f>IF(AND(Votaciones!J257&gt;Votaciones!K257,Votaciones!AH257&gt;Votaciones!AI257),0,1)</f>
        <v>0</v>
      </c>
    </row>
    <row r="258">
      <c r="A258" s="10">
        <f t="shared" si="1"/>
        <v>254</v>
      </c>
      <c r="B258" s="28" t="s">
        <v>543</v>
      </c>
      <c r="C258" s="32">
        <v>44889.0</v>
      </c>
      <c r="D258" s="22" t="s">
        <v>544</v>
      </c>
      <c r="E258" s="45">
        <f>IF(AND(Votaciones!J258&gt;Votaciones!K258,Votaciones!N258&gt;Votaciones!O258),0,1)</f>
        <v>0</v>
      </c>
      <c r="F258" s="46">
        <f>IF(AND(Votaciones!J258&gt;Votaciones!K258,Votaciones!R258&gt;Votaciones!S258),0,1)</f>
        <v>0</v>
      </c>
      <c r="G258" s="46">
        <f>IF(AND(Votaciones!J258&gt;Votaciones!K258,Votaciones!V258&gt;Votaciones!W258),0,1)</f>
        <v>0</v>
      </c>
      <c r="H258" s="45">
        <f>IF(AND(Votaciones!J258&gt;Votaciones!K258,Votaciones!Z258&gt;Votaciones!AA258),0,1)</f>
        <v>0</v>
      </c>
      <c r="I258" s="45">
        <f>IF(AND(Votaciones!J258&gt;Votaciones!K258,Votaciones!AD258&gt;Votaciones!AE258),0,1)</f>
        <v>0</v>
      </c>
      <c r="J258" s="46">
        <f>IF(AND(Votaciones!J258&gt;Votaciones!K258,Votaciones!AH258&gt;Votaciones!AI258),0,1)</f>
        <v>0</v>
      </c>
    </row>
    <row r="259">
      <c r="A259" s="10">
        <f t="shared" si="1"/>
        <v>255</v>
      </c>
      <c r="B259" s="28" t="s">
        <v>545</v>
      </c>
      <c r="C259" s="32">
        <v>44889.0</v>
      </c>
      <c r="D259" s="22" t="s">
        <v>546</v>
      </c>
      <c r="E259" s="45">
        <f>IF(AND(Votaciones!J259&gt;Votaciones!K259,Votaciones!N259&gt;Votaciones!O259),0,1)</f>
        <v>0</v>
      </c>
      <c r="F259" s="46">
        <f>IF(AND(Votaciones!J259&gt;Votaciones!K259,Votaciones!R259&gt;Votaciones!S259),0,1)</f>
        <v>0</v>
      </c>
      <c r="G259" s="46">
        <f>IF(AND(Votaciones!J259&gt;Votaciones!K259,Votaciones!V259&gt;Votaciones!W259),0,1)</f>
        <v>0</v>
      </c>
      <c r="H259" s="45">
        <f>IF(AND(Votaciones!J259&gt;Votaciones!K259,Votaciones!Z259&gt;Votaciones!AA259),0,1)</f>
        <v>0</v>
      </c>
      <c r="I259" s="45">
        <f>IF(AND(Votaciones!J259&gt;Votaciones!K259,Votaciones!AD259&gt;Votaciones!AE259),0,1)</f>
        <v>0</v>
      </c>
      <c r="J259" s="46">
        <f>IF(AND(Votaciones!J259&gt;Votaciones!K259,Votaciones!AH259&gt;Votaciones!AI259),0,1)</f>
        <v>0</v>
      </c>
    </row>
    <row r="260">
      <c r="A260" s="10">
        <f t="shared" si="1"/>
        <v>256</v>
      </c>
      <c r="B260" s="28" t="s">
        <v>547</v>
      </c>
      <c r="C260" s="32">
        <v>44889.0</v>
      </c>
      <c r="D260" s="22" t="s">
        <v>548</v>
      </c>
      <c r="E260" s="45">
        <f>IF(AND(Votaciones!J260&gt;Votaciones!K260,Votaciones!N260&gt;Votaciones!O260),0,1)</f>
        <v>0</v>
      </c>
      <c r="F260" s="46">
        <f>IF(AND(Votaciones!J260&gt;Votaciones!K260,Votaciones!R260&gt;Votaciones!S260),0,1)</f>
        <v>0</v>
      </c>
      <c r="G260" s="46">
        <f>IF(AND(Votaciones!J260&gt;Votaciones!K260,Votaciones!V260&gt;Votaciones!W260),0,1)</f>
        <v>0</v>
      </c>
      <c r="H260" s="45">
        <f>IF(AND(Votaciones!J260&gt;Votaciones!K260,Votaciones!Z260&gt;Votaciones!AA260),0,1)</f>
        <v>0</v>
      </c>
      <c r="I260" s="45">
        <f>IF(AND(Votaciones!J260&gt;Votaciones!K260,Votaciones!AD260&gt;Votaciones!AE260),0,1)</f>
        <v>0</v>
      </c>
      <c r="J260" s="46">
        <f>IF(AND(Votaciones!J260&gt;Votaciones!K260,Votaciones!AH260&gt;Votaciones!AI260),0,1)</f>
        <v>0</v>
      </c>
    </row>
    <row r="261">
      <c r="A261" s="10">
        <f t="shared" si="1"/>
        <v>257</v>
      </c>
      <c r="B261" s="28" t="s">
        <v>549</v>
      </c>
      <c r="C261" s="32">
        <v>44895.0</v>
      </c>
      <c r="D261" s="22" t="s">
        <v>550</v>
      </c>
      <c r="E261" s="45">
        <f>IF(AND(Votaciones!J261&gt;Votaciones!K261,Votaciones!N261&gt;Votaciones!O261),0,1)</f>
        <v>0</v>
      </c>
      <c r="F261" s="46">
        <f>IF(AND(Votaciones!J261&gt;Votaciones!K261,Votaciones!R261&gt;Votaciones!S261),0,1)</f>
        <v>0</v>
      </c>
      <c r="G261" s="46">
        <f>IF(AND(Votaciones!J261&gt;Votaciones!K261,Votaciones!V261&gt;Votaciones!W261),0,1)</f>
        <v>0</v>
      </c>
      <c r="H261" s="45">
        <f>IF(AND(Votaciones!J261&gt;Votaciones!K261,Votaciones!Z261&gt;Votaciones!AA261),0,1)</f>
        <v>0</v>
      </c>
      <c r="I261" s="45">
        <f>IF(AND(Votaciones!J261&gt;Votaciones!K261,Votaciones!AD261&gt;Votaciones!AE261),0,1)</f>
        <v>0</v>
      </c>
      <c r="J261" s="46">
        <f>IF(AND(Votaciones!J261&gt;Votaciones!K261,Votaciones!AH261&gt;Votaciones!AI261),0,1)</f>
        <v>0</v>
      </c>
    </row>
    <row r="262">
      <c r="A262" s="10">
        <f t="shared" si="1"/>
        <v>258</v>
      </c>
      <c r="B262" s="28" t="s">
        <v>551</v>
      </c>
      <c r="C262" s="32">
        <v>44895.0</v>
      </c>
      <c r="D262" s="22" t="s">
        <v>552</v>
      </c>
      <c r="E262" s="45">
        <f>IF(AND(Votaciones!J262&gt;Votaciones!K262,Votaciones!N262&gt;Votaciones!O262),0,1)</f>
        <v>0</v>
      </c>
      <c r="F262" s="46">
        <f>IF(AND(Votaciones!J262&gt;Votaciones!K262,Votaciones!R262&gt;Votaciones!S262),0,1)</f>
        <v>0</v>
      </c>
      <c r="G262" s="46">
        <f>IF(AND(Votaciones!J262&gt;Votaciones!K262,Votaciones!V262&gt;Votaciones!W262),0,1)</f>
        <v>0</v>
      </c>
      <c r="H262" s="45">
        <f>IF(AND(Votaciones!J262&gt;Votaciones!K262,Votaciones!Z262&gt;Votaciones!AA262),0,1)</f>
        <v>0</v>
      </c>
      <c r="I262" s="45">
        <f>IF(AND(Votaciones!J262&gt;Votaciones!K262,Votaciones!AD262&gt;Votaciones!AE262),0,1)</f>
        <v>0</v>
      </c>
      <c r="J262" s="46">
        <f>IF(AND(Votaciones!J262&gt;Votaciones!K262,Votaciones!AH262&gt;Votaciones!AI262),0,1)</f>
        <v>0</v>
      </c>
    </row>
    <row r="263">
      <c r="A263" s="10">
        <f t="shared" si="1"/>
        <v>259</v>
      </c>
      <c r="B263" s="28" t="s">
        <v>553</v>
      </c>
      <c r="C263" s="32">
        <v>44895.0</v>
      </c>
      <c r="D263" s="22" t="s">
        <v>554</v>
      </c>
      <c r="E263" s="45">
        <f>IF(AND(Votaciones!J263&gt;Votaciones!K263,Votaciones!N263&gt;Votaciones!O263),0,1)</f>
        <v>0</v>
      </c>
      <c r="F263" s="46">
        <f>IF(AND(Votaciones!J263&gt;Votaciones!K263,Votaciones!R263&gt;Votaciones!S263),0,1)</f>
        <v>0</v>
      </c>
      <c r="G263" s="46">
        <f>IF(AND(Votaciones!J263&gt;Votaciones!K263,Votaciones!V263&gt;Votaciones!W263),0,1)</f>
        <v>0</v>
      </c>
      <c r="H263" s="45">
        <f>IF(AND(Votaciones!J263&gt;Votaciones!K263,Votaciones!Z263&gt;Votaciones!AA263),0,1)</f>
        <v>0</v>
      </c>
      <c r="I263" s="45">
        <f>IF(AND(Votaciones!J263&gt;Votaciones!K263,Votaciones!AD263&gt;Votaciones!AE263),0,1)</f>
        <v>0</v>
      </c>
      <c r="J263" s="46">
        <f>IF(AND(Votaciones!J263&gt;Votaciones!K263,Votaciones!AH263&gt;Votaciones!AI263),0,1)</f>
        <v>0</v>
      </c>
    </row>
    <row r="264">
      <c r="A264" s="10">
        <f t="shared" si="1"/>
        <v>260</v>
      </c>
      <c r="B264" s="28" t="s">
        <v>555</v>
      </c>
      <c r="C264" s="32">
        <v>44895.0</v>
      </c>
      <c r="D264" s="22" t="s">
        <v>556</v>
      </c>
      <c r="E264" s="45">
        <f>IF(AND(Votaciones!J264&gt;Votaciones!K264,Votaciones!N264&gt;Votaciones!O264),0,1)</f>
        <v>0</v>
      </c>
      <c r="F264" s="46">
        <f>IF(AND(Votaciones!J264&gt;Votaciones!K264,Votaciones!R264&gt;Votaciones!S264),0,1)</f>
        <v>0</v>
      </c>
      <c r="G264" s="46">
        <f>IF(AND(Votaciones!J264&gt;Votaciones!K264,Votaciones!V264&gt;Votaciones!W264),0,1)</f>
        <v>0</v>
      </c>
      <c r="H264" s="45">
        <f>IF(AND(Votaciones!J264&gt;Votaciones!K264,Votaciones!Z264&gt;Votaciones!AA264),0,1)</f>
        <v>0</v>
      </c>
      <c r="I264" s="45">
        <f>IF(AND(Votaciones!J264&gt;Votaciones!K264,Votaciones!AD264&gt;Votaciones!AE264),0,1)</f>
        <v>0</v>
      </c>
      <c r="J264" s="46">
        <f>IF(AND(Votaciones!J264&gt;Votaciones!K264,Votaciones!AH264&gt;Votaciones!AI264),0,1)</f>
        <v>0</v>
      </c>
    </row>
    <row r="265">
      <c r="A265" s="10">
        <f t="shared" si="1"/>
        <v>261</v>
      </c>
      <c r="B265" s="28" t="s">
        <v>557</v>
      </c>
      <c r="C265" s="32">
        <v>44895.0</v>
      </c>
      <c r="D265" s="22" t="s">
        <v>558</v>
      </c>
      <c r="E265" s="45">
        <f>IF(AND(Votaciones!J265&gt;Votaciones!K265,Votaciones!N265&gt;Votaciones!O265),0,1)</f>
        <v>0</v>
      </c>
      <c r="F265" s="46">
        <f>IF(AND(Votaciones!J265&gt;Votaciones!K265,Votaciones!R265&gt;Votaciones!S265),0,1)</f>
        <v>0</v>
      </c>
      <c r="G265" s="46">
        <f>IF(AND(Votaciones!J265&gt;Votaciones!K265,Votaciones!V265&gt;Votaciones!W265),0,1)</f>
        <v>0</v>
      </c>
      <c r="H265" s="45">
        <f>IF(AND(Votaciones!J265&gt;Votaciones!K265,Votaciones!Z265&gt;Votaciones!AA265),0,1)</f>
        <v>0</v>
      </c>
      <c r="I265" s="45">
        <f>IF(AND(Votaciones!J265&gt;Votaciones!K265,Votaciones!AD265&gt;Votaciones!AE265),0,1)</f>
        <v>0</v>
      </c>
      <c r="J265" s="46">
        <f>IF(AND(Votaciones!J265&gt;Votaciones!K265,Votaciones!AH265&gt;Votaciones!AI265),0,1)</f>
        <v>0</v>
      </c>
    </row>
    <row r="266">
      <c r="A266" s="10">
        <f t="shared" si="1"/>
        <v>262</v>
      </c>
      <c r="B266" s="28" t="s">
        <v>559</v>
      </c>
      <c r="C266" s="32">
        <v>44895.0</v>
      </c>
      <c r="D266" s="22" t="s">
        <v>560</v>
      </c>
      <c r="E266" s="45">
        <f>IF(AND(Votaciones!J266&gt;Votaciones!K266,Votaciones!N266&gt;Votaciones!O266),0,1)</f>
        <v>0</v>
      </c>
      <c r="F266" s="46">
        <f>IF(AND(Votaciones!J266&gt;Votaciones!K266,Votaciones!R266&gt;Votaciones!S266),0,1)</f>
        <v>0</v>
      </c>
      <c r="G266" s="46">
        <f>IF(AND(Votaciones!J266&gt;Votaciones!K266,Votaciones!V266&gt;Votaciones!W266),0,1)</f>
        <v>0</v>
      </c>
      <c r="H266" s="45">
        <f>IF(AND(Votaciones!J266&gt;Votaciones!K266,Votaciones!Z266&gt;Votaciones!AA266),0,1)</f>
        <v>0</v>
      </c>
      <c r="I266" s="45">
        <f>IF(AND(Votaciones!J266&gt;Votaciones!K266,Votaciones!AD266&gt;Votaciones!AE266),0,1)</f>
        <v>0</v>
      </c>
      <c r="J266" s="46">
        <f>IF(AND(Votaciones!J266&gt;Votaciones!K266,Votaciones!AH266&gt;Votaciones!AI266),0,1)</f>
        <v>0</v>
      </c>
    </row>
    <row r="267">
      <c r="A267" s="10">
        <f t="shared" si="1"/>
        <v>263</v>
      </c>
      <c r="B267" s="28" t="s">
        <v>561</v>
      </c>
      <c r="C267" s="32">
        <v>44895.0</v>
      </c>
      <c r="D267" s="22" t="s">
        <v>562</v>
      </c>
      <c r="E267" s="45">
        <f>IF(AND(Votaciones!J267&gt;Votaciones!K267,Votaciones!N267&gt;Votaciones!O267),0,1)</f>
        <v>0</v>
      </c>
      <c r="F267" s="46">
        <f>IF(AND(Votaciones!J267&gt;Votaciones!K267,Votaciones!R267&gt;Votaciones!S267),0,1)</f>
        <v>0</v>
      </c>
      <c r="G267" s="46">
        <f>IF(AND(Votaciones!J267&gt;Votaciones!K267,Votaciones!V267&gt;Votaciones!W267),0,1)</f>
        <v>0</v>
      </c>
      <c r="H267" s="45">
        <f>IF(AND(Votaciones!J267&gt;Votaciones!K267,Votaciones!Z267&gt;Votaciones!AA267),0,1)</f>
        <v>0</v>
      </c>
      <c r="I267" s="45">
        <f>IF(AND(Votaciones!J267&gt;Votaciones!K267,Votaciones!AD267&gt;Votaciones!AE267),0,1)</f>
        <v>0</v>
      </c>
      <c r="J267" s="46">
        <f>IF(AND(Votaciones!J267&gt;Votaciones!K267,Votaciones!AH267&gt;Votaciones!AI267),0,1)</f>
        <v>0</v>
      </c>
    </row>
    <row r="268">
      <c r="A268" s="10">
        <f t="shared" si="1"/>
        <v>264</v>
      </c>
      <c r="B268" s="28" t="s">
        <v>563</v>
      </c>
      <c r="C268" s="33">
        <v>44895.0</v>
      </c>
      <c r="D268" s="22" t="s">
        <v>564</v>
      </c>
      <c r="E268" s="45">
        <f>IF(AND(Votaciones!J268&gt;Votaciones!K268,Votaciones!N268&gt;Votaciones!O268),0,1)</f>
        <v>0</v>
      </c>
      <c r="F268" s="46">
        <f>IF(AND(Votaciones!J268&gt;Votaciones!K268,Votaciones!R268&gt;Votaciones!S268),0,1)</f>
        <v>0</v>
      </c>
      <c r="G268" s="46">
        <f>IF(AND(Votaciones!J268&gt;Votaciones!K268,Votaciones!V268&gt;Votaciones!W268),0,1)</f>
        <v>0</v>
      </c>
      <c r="H268" s="45">
        <f>IF(AND(Votaciones!J268&gt;Votaciones!K268,Votaciones!Z268&gt;Votaciones!AA268),0,1)</f>
        <v>0</v>
      </c>
      <c r="I268" s="45">
        <f>IF(AND(Votaciones!J268&gt;Votaciones!K268,Votaciones!AD268&gt;Votaciones!AE268),0,1)</f>
        <v>0</v>
      </c>
      <c r="J268" s="46">
        <f>IF(AND(Votaciones!J268&gt;Votaciones!K268,Votaciones!AH268&gt;Votaciones!AI268),0,1)</f>
        <v>0</v>
      </c>
    </row>
    <row r="269">
      <c r="A269" s="10">
        <f t="shared" si="1"/>
        <v>265</v>
      </c>
      <c r="B269" s="28" t="s">
        <v>565</v>
      </c>
      <c r="C269" s="33">
        <v>44895.0</v>
      </c>
      <c r="D269" s="22" t="s">
        <v>566</v>
      </c>
      <c r="E269" s="45">
        <f>IF(AND(Votaciones!J269&gt;Votaciones!K269,Votaciones!N269&gt;Votaciones!O269),0,1)</f>
        <v>0</v>
      </c>
      <c r="F269" s="46">
        <f>IF(AND(Votaciones!J269&gt;Votaciones!K269,Votaciones!R269&gt;Votaciones!S269),0,1)</f>
        <v>0</v>
      </c>
      <c r="G269" s="46">
        <f>IF(AND(Votaciones!J269&gt;Votaciones!K269,Votaciones!V269&gt;Votaciones!W269),0,1)</f>
        <v>0</v>
      </c>
      <c r="H269" s="45">
        <f>IF(AND(Votaciones!J269&gt;Votaciones!K269,Votaciones!Z269&gt;Votaciones!AA269),0,1)</f>
        <v>0</v>
      </c>
      <c r="I269" s="45">
        <f>IF(AND(Votaciones!J269&gt;Votaciones!K269,Votaciones!AD269&gt;Votaciones!AE269),0,1)</f>
        <v>0</v>
      </c>
      <c r="J269" s="46">
        <f>IF(AND(Votaciones!J269&gt;Votaciones!K269,Votaciones!AH269&gt;Votaciones!AI269),0,1)</f>
        <v>0</v>
      </c>
    </row>
    <row r="270">
      <c r="A270" s="10">
        <f t="shared" si="1"/>
        <v>266</v>
      </c>
      <c r="B270" s="28" t="s">
        <v>567</v>
      </c>
      <c r="C270" s="33">
        <v>44895.0</v>
      </c>
      <c r="D270" s="22" t="s">
        <v>568</v>
      </c>
      <c r="E270" s="45">
        <f>IF(AND(Votaciones!J270&gt;Votaciones!K270,Votaciones!N270&gt;Votaciones!O270),0,1)</f>
        <v>0</v>
      </c>
      <c r="F270" s="46">
        <f>IF(AND(Votaciones!J270&gt;Votaciones!K270,Votaciones!R270&gt;Votaciones!S270),0,1)</f>
        <v>0</v>
      </c>
      <c r="G270" s="46">
        <f>IF(AND(Votaciones!J270&gt;Votaciones!K270,Votaciones!V270&gt;Votaciones!W270),0,1)</f>
        <v>0</v>
      </c>
      <c r="H270" s="45">
        <f>IF(AND(Votaciones!J270&gt;Votaciones!K270,Votaciones!Z270&gt;Votaciones!AA270),0,1)</f>
        <v>0</v>
      </c>
      <c r="I270" s="45">
        <f>IF(AND(Votaciones!J270&gt;Votaciones!K270,Votaciones!AD270&gt;Votaciones!AE270),0,1)</f>
        <v>0</v>
      </c>
      <c r="J270" s="46">
        <f>IF(AND(Votaciones!J270&gt;Votaciones!K270,Votaciones!AH270&gt;Votaciones!AI270),0,1)</f>
        <v>0</v>
      </c>
    </row>
    <row r="271">
      <c r="A271" s="10">
        <f t="shared" si="1"/>
        <v>267</v>
      </c>
      <c r="B271" s="28" t="s">
        <v>569</v>
      </c>
      <c r="C271" s="33">
        <v>44901.0</v>
      </c>
      <c r="D271" s="22" t="s">
        <v>570</v>
      </c>
      <c r="E271" s="45">
        <f>IF(AND(Votaciones!J271&gt;Votaciones!K271,Votaciones!N271&gt;Votaciones!O271),0,1)</f>
        <v>1</v>
      </c>
      <c r="F271" s="46">
        <f>IF(AND(Votaciones!J271&gt;Votaciones!K271,Votaciones!R271&gt;Votaciones!S271),0,1)</f>
        <v>1</v>
      </c>
      <c r="G271" s="46">
        <f>IF(AND(Votaciones!J271&gt;Votaciones!K271,Votaciones!V271&gt;Votaciones!W271),0,1)</f>
        <v>0</v>
      </c>
      <c r="H271" s="45">
        <f>IF(AND(Votaciones!J271&gt;Votaciones!K271,Votaciones!Z271&gt;Votaciones!AA271),0,1)</f>
        <v>0</v>
      </c>
      <c r="I271" s="45">
        <f>IF(AND(Votaciones!J271&gt;Votaciones!K271,Votaciones!AD271&gt;Votaciones!AE271),0,1)</f>
        <v>1</v>
      </c>
      <c r="J271" s="46">
        <f>IF(AND(Votaciones!J271&gt;Votaciones!K271,Votaciones!AH271&gt;Votaciones!AI271),0,1)</f>
        <v>1</v>
      </c>
    </row>
    <row r="272">
      <c r="A272" s="10">
        <f t="shared" si="1"/>
        <v>268</v>
      </c>
      <c r="B272" s="28" t="s">
        <v>571</v>
      </c>
      <c r="C272" s="33">
        <v>44901.0</v>
      </c>
      <c r="D272" s="22" t="s">
        <v>572</v>
      </c>
      <c r="E272" s="45">
        <f>IF(AND(Votaciones!J272&gt;Votaciones!K272,Votaciones!N272&gt;Votaciones!O272),0,1)</f>
        <v>1</v>
      </c>
      <c r="F272" s="46">
        <f>IF(AND(Votaciones!J272&gt;Votaciones!K272,Votaciones!R272&gt;Votaciones!S272),0,1)</f>
        <v>1</v>
      </c>
      <c r="G272" s="46">
        <f>IF(AND(Votaciones!J272&gt;Votaciones!K272,Votaciones!V272&gt;Votaciones!W272),0,1)</f>
        <v>0</v>
      </c>
      <c r="H272" s="45">
        <f>IF(AND(Votaciones!J272&gt;Votaciones!K272,Votaciones!Z272&gt;Votaciones!AA272),0,1)</f>
        <v>0</v>
      </c>
      <c r="I272" s="45">
        <f>IF(AND(Votaciones!J272&gt;Votaciones!K272,Votaciones!AD272&gt;Votaciones!AE272),0,1)</f>
        <v>1</v>
      </c>
      <c r="J272" s="46">
        <f>IF(AND(Votaciones!J272&gt;Votaciones!K272,Votaciones!AH272&gt;Votaciones!AI272),0,1)</f>
        <v>1</v>
      </c>
    </row>
    <row r="273">
      <c r="A273" s="10">
        <f t="shared" si="1"/>
        <v>269</v>
      </c>
      <c r="B273" s="28" t="s">
        <v>573</v>
      </c>
      <c r="C273" s="33">
        <v>44901.0</v>
      </c>
      <c r="D273" s="22" t="s">
        <v>574</v>
      </c>
      <c r="E273" s="45">
        <f>IF(AND(Votaciones!J273&gt;Votaciones!K273,Votaciones!N273&gt;Votaciones!O273),0,1)</f>
        <v>1</v>
      </c>
      <c r="F273" s="46">
        <f>IF(AND(Votaciones!J273&gt;Votaciones!K273,Votaciones!R273&gt;Votaciones!S273),0,1)</f>
        <v>1</v>
      </c>
      <c r="G273" s="46">
        <f>IF(AND(Votaciones!J273&gt;Votaciones!K273,Votaciones!V273&gt;Votaciones!W273),0,1)</f>
        <v>0</v>
      </c>
      <c r="H273" s="45">
        <f>IF(AND(Votaciones!J273&gt;Votaciones!K273,Votaciones!Z273&gt;Votaciones!AA273),0,1)</f>
        <v>0</v>
      </c>
      <c r="I273" s="45">
        <f>IF(AND(Votaciones!J273&gt;Votaciones!K273,Votaciones!AD273&gt;Votaciones!AE273),0,1)</f>
        <v>1</v>
      </c>
      <c r="J273" s="46">
        <f>IF(AND(Votaciones!J273&gt;Votaciones!K273,Votaciones!AH273&gt;Votaciones!AI273),0,1)</f>
        <v>1</v>
      </c>
    </row>
    <row r="274">
      <c r="A274" s="10">
        <f t="shared" si="1"/>
        <v>270</v>
      </c>
      <c r="B274" s="28" t="s">
        <v>575</v>
      </c>
      <c r="C274" s="33">
        <v>44901.0</v>
      </c>
      <c r="D274" s="22" t="s">
        <v>576</v>
      </c>
      <c r="E274" s="45">
        <f>IF(AND(Votaciones!J274&gt;Votaciones!K274,Votaciones!N274&gt;Votaciones!O274),0,1)</f>
        <v>1</v>
      </c>
      <c r="F274" s="46">
        <f>IF(AND(Votaciones!J274&gt;Votaciones!K274,Votaciones!R274&gt;Votaciones!S274),0,1)</f>
        <v>1</v>
      </c>
      <c r="G274" s="46">
        <f>IF(AND(Votaciones!J274&gt;Votaciones!K274,Votaciones!V274&gt;Votaciones!W274),0,1)</f>
        <v>0</v>
      </c>
      <c r="H274" s="45">
        <f>IF(AND(Votaciones!J274&gt;Votaciones!K274,Votaciones!Z274&gt;Votaciones!AA274),0,1)</f>
        <v>0</v>
      </c>
      <c r="I274" s="45">
        <f>IF(AND(Votaciones!J274&gt;Votaciones!K274,Votaciones!AD274&gt;Votaciones!AE274),0,1)</f>
        <v>1</v>
      </c>
      <c r="J274" s="46">
        <f>IF(AND(Votaciones!J274&gt;Votaciones!K274,Votaciones!AH274&gt;Votaciones!AI274),0,1)</f>
        <v>1</v>
      </c>
    </row>
    <row r="275">
      <c r="A275" s="10">
        <f t="shared" si="1"/>
        <v>271</v>
      </c>
      <c r="B275" s="28" t="s">
        <v>577</v>
      </c>
      <c r="C275" s="33">
        <v>44901.0</v>
      </c>
      <c r="D275" s="22" t="s">
        <v>578</v>
      </c>
      <c r="E275" s="45">
        <f>IF(AND(Votaciones!J275&gt;Votaciones!K275,Votaciones!N275&gt;Votaciones!O275),0,1)</f>
        <v>1</v>
      </c>
      <c r="F275" s="46">
        <f>IF(AND(Votaciones!J275&gt;Votaciones!K275,Votaciones!R275&gt;Votaciones!S275),0,1)</f>
        <v>1</v>
      </c>
      <c r="G275" s="46">
        <f>IF(AND(Votaciones!J275&gt;Votaciones!K275,Votaciones!V275&gt;Votaciones!W275),0,1)</f>
        <v>0</v>
      </c>
      <c r="H275" s="45">
        <f>IF(AND(Votaciones!J275&gt;Votaciones!K275,Votaciones!Z275&gt;Votaciones!AA275),0,1)</f>
        <v>0</v>
      </c>
      <c r="I275" s="45">
        <f>IF(AND(Votaciones!J275&gt;Votaciones!K275,Votaciones!AD275&gt;Votaciones!AE275),0,1)</f>
        <v>1</v>
      </c>
      <c r="J275" s="46">
        <f>IF(AND(Votaciones!J275&gt;Votaciones!K275,Votaciones!AH275&gt;Votaciones!AI275),0,1)</f>
        <v>1</v>
      </c>
    </row>
    <row r="276">
      <c r="A276" s="10">
        <f t="shared" si="1"/>
        <v>272</v>
      </c>
      <c r="B276" s="28" t="s">
        <v>579</v>
      </c>
      <c r="C276" s="33">
        <v>44903.0</v>
      </c>
      <c r="D276" s="22" t="s">
        <v>580</v>
      </c>
      <c r="E276" s="45">
        <f>IF(AND(Votaciones!J276&gt;Votaciones!K276,Votaciones!N276&gt;Votaciones!O276),0,1)</f>
        <v>0</v>
      </c>
      <c r="F276" s="46">
        <f>IF(AND(Votaciones!J276&gt;Votaciones!K276,Votaciones!R276&gt;Votaciones!S276),0,1)</f>
        <v>0</v>
      </c>
      <c r="G276" s="46">
        <f>IF(AND(Votaciones!J276&gt;Votaciones!K276,Votaciones!V276&gt;Votaciones!W276),0,1)</f>
        <v>0</v>
      </c>
      <c r="H276" s="45">
        <f>IF(AND(Votaciones!J276&gt;Votaciones!K276,Votaciones!Z276&gt;Votaciones!AA276),0,1)</f>
        <v>0</v>
      </c>
      <c r="I276" s="45">
        <f>IF(AND(Votaciones!J276&gt;Votaciones!K276,Votaciones!AD276&gt;Votaciones!AE276),0,1)</f>
        <v>0</v>
      </c>
      <c r="J276" s="46">
        <f>IF(AND(Votaciones!J276&gt;Votaciones!K276,Votaciones!AH276&gt;Votaciones!AI276),0,1)</f>
        <v>0</v>
      </c>
    </row>
    <row r="277">
      <c r="A277" s="10">
        <f t="shared" si="1"/>
        <v>273</v>
      </c>
      <c r="B277" s="28" t="s">
        <v>581</v>
      </c>
      <c r="C277" s="33">
        <v>44903.0</v>
      </c>
      <c r="D277" s="22" t="s">
        <v>582</v>
      </c>
      <c r="E277" s="45">
        <f>IF(AND(Votaciones!J277&gt;Votaciones!K277,Votaciones!N277&gt;Votaciones!O277),0,1)</f>
        <v>0</v>
      </c>
      <c r="F277" s="46">
        <f>IF(AND(Votaciones!J277&gt;Votaciones!K277,Votaciones!R277&gt;Votaciones!S277),0,1)</f>
        <v>0</v>
      </c>
      <c r="G277" s="46">
        <f>IF(AND(Votaciones!J277&gt;Votaciones!K277,Votaciones!V277&gt;Votaciones!W277),0,1)</f>
        <v>0</v>
      </c>
      <c r="H277" s="45">
        <f>IF(AND(Votaciones!J277&gt;Votaciones!K277,Votaciones!Z277&gt;Votaciones!AA277),0,1)</f>
        <v>0</v>
      </c>
      <c r="I277" s="45">
        <f>IF(AND(Votaciones!J277&gt;Votaciones!K277,Votaciones!AD277&gt;Votaciones!AE277),0,1)</f>
        <v>0</v>
      </c>
      <c r="J277" s="46">
        <f>IF(AND(Votaciones!J277&gt;Votaciones!K277,Votaciones!AH277&gt;Votaciones!AI277),0,1)</f>
        <v>0</v>
      </c>
    </row>
    <row r="278">
      <c r="A278" s="10">
        <f t="shared" si="1"/>
        <v>274</v>
      </c>
      <c r="B278" s="28" t="s">
        <v>583</v>
      </c>
      <c r="C278" s="33">
        <v>44903.0</v>
      </c>
      <c r="D278" s="22" t="s">
        <v>584</v>
      </c>
      <c r="E278" s="45">
        <f>IF(AND(Votaciones!J278&gt;Votaciones!K278,Votaciones!N278&gt;Votaciones!O278),0,1)</f>
        <v>1</v>
      </c>
      <c r="F278" s="46">
        <f>IF(AND(Votaciones!J278&gt;Votaciones!K278,Votaciones!R278&gt;Votaciones!S278),0,1)</f>
        <v>1</v>
      </c>
      <c r="G278" s="46">
        <f>IF(AND(Votaciones!J278&gt;Votaciones!K278,Votaciones!V278&gt;Votaciones!W278),0,1)</f>
        <v>0</v>
      </c>
      <c r="H278" s="45">
        <f>IF(AND(Votaciones!J278&gt;Votaciones!K278,Votaciones!Z278&gt;Votaciones!AA278),0,1)</f>
        <v>0</v>
      </c>
      <c r="I278" s="45">
        <f>IF(AND(Votaciones!J278&gt;Votaciones!K278,Votaciones!AD278&gt;Votaciones!AE278),0,1)</f>
        <v>1</v>
      </c>
      <c r="J278" s="46">
        <f>IF(AND(Votaciones!J278&gt;Votaciones!K278,Votaciones!AH278&gt;Votaciones!AI278),0,1)</f>
        <v>1</v>
      </c>
    </row>
    <row r="279">
      <c r="A279" s="10">
        <f t="shared" si="1"/>
        <v>275</v>
      </c>
      <c r="B279" s="28" t="s">
        <v>585</v>
      </c>
      <c r="C279" s="33">
        <v>44903.0</v>
      </c>
      <c r="D279" s="22" t="s">
        <v>586</v>
      </c>
      <c r="E279" s="45">
        <f>IF(AND(Votaciones!J279&gt;Votaciones!K279,Votaciones!N279&gt;Votaciones!O279),0,1)</f>
        <v>0</v>
      </c>
      <c r="F279" s="46">
        <f>IF(AND(Votaciones!J279&gt;Votaciones!K279,Votaciones!R279&gt;Votaciones!S279),0,1)</f>
        <v>0</v>
      </c>
      <c r="G279" s="46">
        <f>IF(AND(Votaciones!J279&gt;Votaciones!K279,Votaciones!V279&gt;Votaciones!W279),0,1)</f>
        <v>0</v>
      </c>
      <c r="H279" s="45">
        <f>IF(AND(Votaciones!J279&gt;Votaciones!K279,Votaciones!Z279&gt;Votaciones!AA279),0,1)</f>
        <v>0</v>
      </c>
      <c r="I279" s="45">
        <f>IF(AND(Votaciones!J279&gt;Votaciones!K279,Votaciones!AD279&gt;Votaciones!AE279),0,1)</f>
        <v>0</v>
      </c>
      <c r="J279" s="46">
        <f>IF(AND(Votaciones!J279&gt;Votaciones!K279,Votaciones!AH279&gt;Votaciones!AI279),0,1)</f>
        <v>0</v>
      </c>
    </row>
    <row r="280">
      <c r="A280" s="10">
        <f t="shared" si="1"/>
        <v>276</v>
      </c>
      <c r="B280" s="28" t="s">
        <v>587</v>
      </c>
      <c r="C280" s="33">
        <v>44903.0</v>
      </c>
      <c r="D280" s="22" t="s">
        <v>588</v>
      </c>
      <c r="E280" s="45">
        <f>IF(AND(Votaciones!J280&gt;Votaciones!K280,Votaciones!N280&gt;Votaciones!O280),0,1)</f>
        <v>0</v>
      </c>
      <c r="F280" s="46">
        <f>IF(AND(Votaciones!J280&gt;Votaciones!K280,Votaciones!R280&gt;Votaciones!S280),0,1)</f>
        <v>0</v>
      </c>
      <c r="G280" s="46">
        <f>IF(AND(Votaciones!J280&gt;Votaciones!K280,Votaciones!V280&gt;Votaciones!W280),0,1)</f>
        <v>0</v>
      </c>
      <c r="H280" s="45">
        <f>IF(AND(Votaciones!J280&gt;Votaciones!K280,Votaciones!Z280&gt;Votaciones!AA280),0,1)</f>
        <v>0</v>
      </c>
      <c r="I280" s="45">
        <f>IF(AND(Votaciones!J280&gt;Votaciones!K280,Votaciones!AD280&gt;Votaciones!AE280),0,1)</f>
        <v>0</v>
      </c>
      <c r="J280" s="46">
        <f>IF(AND(Votaciones!J280&gt;Votaciones!K280,Votaciones!AH280&gt;Votaciones!AI280),0,1)</f>
        <v>0</v>
      </c>
    </row>
    <row r="281">
      <c r="A281" s="10">
        <f t="shared" si="1"/>
        <v>277</v>
      </c>
      <c r="B281" s="28" t="s">
        <v>589</v>
      </c>
      <c r="C281" s="33">
        <v>44903.0</v>
      </c>
      <c r="D281" s="22" t="s">
        <v>590</v>
      </c>
      <c r="E281" s="45">
        <f>IF(AND(Votaciones!J281&gt;Votaciones!K281,Votaciones!N281&gt;Votaciones!O281),0,1)</f>
        <v>0</v>
      </c>
      <c r="F281" s="46">
        <f>IF(AND(Votaciones!J281&gt;Votaciones!K281,Votaciones!R281&gt;Votaciones!S281),0,1)</f>
        <v>0</v>
      </c>
      <c r="G281" s="46">
        <f>IF(AND(Votaciones!J281&gt;Votaciones!K281,Votaciones!V281&gt;Votaciones!W281),0,1)</f>
        <v>0</v>
      </c>
      <c r="H281" s="45">
        <f>IF(AND(Votaciones!J281&gt;Votaciones!K281,Votaciones!Z281&gt;Votaciones!AA281),0,1)</f>
        <v>0</v>
      </c>
      <c r="I281" s="45">
        <f>IF(AND(Votaciones!J281&gt;Votaciones!K281,Votaciones!AD281&gt;Votaciones!AE281),0,1)</f>
        <v>0</v>
      </c>
      <c r="J281" s="46">
        <f>IF(AND(Votaciones!J281&gt;Votaciones!K281,Votaciones!AH281&gt;Votaciones!AI281),0,1)</f>
        <v>0</v>
      </c>
    </row>
    <row r="282">
      <c r="A282" s="10">
        <f t="shared" si="1"/>
        <v>278</v>
      </c>
      <c r="B282" s="28" t="s">
        <v>591</v>
      </c>
      <c r="C282" s="34">
        <v>44903.0</v>
      </c>
      <c r="D282" s="35" t="s">
        <v>592</v>
      </c>
      <c r="E282" s="45">
        <f>IF(AND(Votaciones!J282&gt;Votaciones!K282,Votaciones!N282&gt;Votaciones!O282),0,1)</f>
        <v>0</v>
      </c>
      <c r="F282" s="46">
        <f>IF(AND(Votaciones!J282&gt;Votaciones!K282,Votaciones!R282&gt;Votaciones!S282),0,1)</f>
        <v>1</v>
      </c>
      <c r="G282" s="46">
        <f>IF(AND(Votaciones!J282&gt;Votaciones!K282,Votaciones!V282&gt;Votaciones!W282),0,1)</f>
        <v>0</v>
      </c>
      <c r="H282" s="45">
        <f>IF(AND(Votaciones!J282&gt;Votaciones!K282,Votaciones!Z282&gt;Votaciones!AA282),0,1)</f>
        <v>0</v>
      </c>
      <c r="I282" s="45">
        <f>IF(AND(Votaciones!J282&gt;Votaciones!K282,Votaciones!AD282&gt;Votaciones!AE282),0,1)</f>
        <v>1</v>
      </c>
      <c r="J282" s="46">
        <f>IF(AND(Votaciones!J282&gt;Votaciones!K282,Votaciones!AH282&gt;Votaciones!AI282),0,1)</f>
        <v>1</v>
      </c>
    </row>
    <row r="283">
      <c r="A283" s="10">
        <f t="shared" si="1"/>
        <v>279</v>
      </c>
      <c r="B283" s="28" t="s">
        <v>593</v>
      </c>
      <c r="C283" s="34">
        <v>44903.0</v>
      </c>
      <c r="D283" s="22" t="s">
        <v>594</v>
      </c>
      <c r="E283" s="45">
        <f>IF(AND(Votaciones!J283&gt;Votaciones!K283,Votaciones!N283&gt;Votaciones!O283),0,1)</f>
        <v>1</v>
      </c>
      <c r="F283" s="46">
        <f>IF(AND(Votaciones!J283&gt;Votaciones!K283,Votaciones!R283&gt;Votaciones!S283),0,1)</f>
        <v>1</v>
      </c>
      <c r="G283" s="46">
        <f>IF(AND(Votaciones!J283&gt;Votaciones!K283,Votaciones!V283&gt;Votaciones!W283),0,1)</f>
        <v>0</v>
      </c>
      <c r="H283" s="45">
        <f>IF(AND(Votaciones!J283&gt;Votaciones!K283,Votaciones!Z283&gt;Votaciones!AA283),0,1)</f>
        <v>0</v>
      </c>
      <c r="I283" s="45">
        <f>IF(AND(Votaciones!J283&gt;Votaciones!K283,Votaciones!AD283&gt;Votaciones!AE283),0,1)</f>
        <v>1</v>
      </c>
      <c r="J283" s="46">
        <f>IF(AND(Votaciones!J283&gt;Votaciones!K283,Votaciones!AH283&gt;Votaciones!AI283),0,1)</f>
        <v>1</v>
      </c>
    </row>
    <row r="284">
      <c r="A284" s="10">
        <f t="shared" si="1"/>
        <v>280</v>
      </c>
      <c r="B284" s="28" t="s">
        <v>595</v>
      </c>
      <c r="C284" s="34">
        <v>44903.0</v>
      </c>
      <c r="D284" s="22" t="s">
        <v>596</v>
      </c>
      <c r="E284" s="45">
        <f>IF(AND(Votaciones!J284&gt;Votaciones!K284,Votaciones!N284&gt;Votaciones!O284),0,1)</f>
        <v>0</v>
      </c>
      <c r="F284" s="46">
        <f>IF(AND(Votaciones!J284&gt;Votaciones!K284,Votaciones!R284&gt;Votaciones!S284),0,1)</f>
        <v>0</v>
      </c>
      <c r="G284" s="46">
        <f>IF(AND(Votaciones!J284&gt;Votaciones!K284,Votaciones!V284&gt;Votaciones!W284),0,1)</f>
        <v>0</v>
      </c>
      <c r="H284" s="45">
        <f>IF(AND(Votaciones!J284&gt;Votaciones!K284,Votaciones!Z284&gt;Votaciones!AA284),0,1)</f>
        <v>0</v>
      </c>
      <c r="I284" s="45">
        <f>IF(AND(Votaciones!J284&gt;Votaciones!K284,Votaciones!AD284&gt;Votaciones!AE284),0,1)</f>
        <v>0</v>
      </c>
      <c r="J284" s="46">
        <f>IF(AND(Votaciones!J284&gt;Votaciones!K284,Votaciones!AH284&gt;Votaciones!AI284),0,1)</f>
        <v>0</v>
      </c>
    </row>
    <row r="285">
      <c r="A285" s="10">
        <f t="shared" si="1"/>
        <v>281</v>
      </c>
      <c r="B285" s="28" t="s">
        <v>597</v>
      </c>
      <c r="C285" s="34">
        <v>44903.0</v>
      </c>
      <c r="D285" s="22" t="s">
        <v>598</v>
      </c>
      <c r="E285" s="45">
        <f>IF(AND(Votaciones!J285&gt;Votaciones!K285,Votaciones!N285&gt;Votaciones!O285),0,1)</f>
        <v>0</v>
      </c>
      <c r="F285" s="46">
        <f>IF(AND(Votaciones!J285&gt;Votaciones!K285,Votaciones!R285&gt;Votaciones!S285),0,1)</f>
        <v>0</v>
      </c>
      <c r="G285" s="46">
        <f>IF(AND(Votaciones!J285&gt;Votaciones!K285,Votaciones!V285&gt;Votaciones!W285),0,1)</f>
        <v>0</v>
      </c>
      <c r="H285" s="45">
        <f>IF(AND(Votaciones!J285&gt;Votaciones!K285,Votaciones!Z285&gt;Votaciones!AA285),0,1)</f>
        <v>0</v>
      </c>
      <c r="I285" s="45">
        <f>IF(AND(Votaciones!J285&gt;Votaciones!K285,Votaciones!AD285&gt;Votaciones!AE285),0,1)</f>
        <v>0</v>
      </c>
      <c r="J285" s="46">
        <f>IF(AND(Votaciones!J285&gt;Votaciones!K285,Votaciones!AH285&gt;Votaciones!AI285),0,1)</f>
        <v>0</v>
      </c>
    </row>
    <row r="286">
      <c r="A286" s="10">
        <f t="shared" si="1"/>
        <v>282</v>
      </c>
      <c r="B286" s="28" t="s">
        <v>599</v>
      </c>
      <c r="C286" s="34">
        <v>44903.0</v>
      </c>
      <c r="D286" s="22" t="s">
        <v>600</v>
      </c>
      <c r="E286" s="45">
        <f>IF(AND(Votaciones!J286&gt;Votaciones!K286,Votaciones!N286&gt;Votaciones!O286),0,1)</f>
        <v>0</v>
      </c>
      <c r="F286" s="46">
        <f>IF(AND(Votaciones!J286&gt;Votaciones!K286,Votaciones!R286&gt;Votaciones!S286),0,1)</f>
        <v>0</v>
      </c>
      <c r="G286" s="46">
        <f>IF(AND(Votaciones!J286&gt;Votaciones!K286,Votaciones!V286&gt;Votaciones!W286),0,1)</f>
        <v>0</v>
      </c>
      <c r="H286" s="45">
        <f>IF(AND(Votaciones!J286&gt;Votaciones!K286,Votaciones!Z286&gt;Votaciones!AA286),0,1)</f>
        <v>0</v>
      </c>
      <c r="I286" s="45">
        <f>IF(AND(Votaciones!J286&gt;Votaciones!K286,Votaciones!AD286&gt;Votaciones!AE286),0,1)</f>
        <v>0</v>
      </c>
      <c r="J286" s="46">
        <f>IF(AND(Votaciones!J286&gt;Votaciones!K286,Votaciones!AH286&gt;Votaciones!AI286),0,1)</f>
        <v>0</v>
      </c>
    </row>
    <row r="287">
      <c r="A287" s="10">
        <f t="shared" si="1"/>
        <v>283</v>
      </c>
      <c r="B287" s="28" t="s">
        <v>601</v>
      </c>
      <c r="C287" s="33">
        <v>44908.0</v>
      </c>
      <c r="D287" s="22" t="s">
        <v>602</v>
      </c>
      <c r="E287" s="45">
        <f>IF(AND(Votaciones!J287&gt;Votaciones!K287,Votaciones!N287&gt;Votaciones!O287),0,1)</f>
        <v>1</v>
      </c>
      <c r="F287" s="46">
        <f>IF(AND(Votaciones!J287&gt;Votaciones!K287,Votaciones!R287&gt;Votaciones!S287),0,1)</f>
        <v>1</v>
      </c>
      <c r="G287" s="46">
        <f>IF(AND(Votaciones!J287&gt;Votaciones!K287,Votaciones!V287&gt;Votaciones!W287),0,1)</f>
        <v>0</v>
      </c>
      <c r="H287" s="45">
        <f>IF(AND(Votaciones!J287&gt;Votaciones!K287,Votaciones!Z287&gt;Votaciones!AA287),0,1)</f>
        <v>0</v>
      </c>
      <c r="I287" s="45">
        <f>IF(AND(Votaciones!J287&gt;Votaciones!K287,Votaciones!AD287&gt;Votaciones!AE287),0,1)</f>
        <v>1</v>
      </c>
      <c r="J287" s="46">
        <f>IF(AND(Votaciones!J287&gt;Votaciones!K287,Votaciones!AH287&gt;Votaciones!AI287),0,1)</f>
        <v>1</v>
      </c>
    </row>
    <row r="288">
      <c r="A288" s="10">
        <f t="shared" si="1"/>
        <v>284</v>
      </c>
      <c r="B288" s="28" t="s">
        <v>603</v>
      </c>
      <c r="C288" s="33">
        <v>44908.0</v>
      </c>
      <c r="D288" s="22" t="s">
        <v>604</v>
      </c>
      <c r="E288" s="45">
        <f>IF(AND(Votaciones!J288&gt;Votaciones!K288,Votaciones!N288&gt;Votaciones!O288),0,1)</f>
        <v>1</v>
      </c>
      <c r="F288" s="46">
        <f>IF(AND(Votaciones!J288&gt;Votaciones!K288,Votaciones!R288&gt;Votaciones!S288),0,1)</f>
        <v>1</v>
      </c>
      <c r="G288" s="46">
        <f>IF(AND(Votaciones!J288&gt;Votaciones!K288,Votaciones!V288&gt;Votaciones!W288),0,1)</f>
        <v>0</v>
      </c>
      <c r="H288" s="45">
        <f>IF(AND(Votaciones!J288&gt;Votaciones!K288,Votaciones!Z288&gt;Votaciones!AA288),0,1)</f>
        <v>0</v>
      </c>
      <c r="I288" s="45">
        <f>IF(AND(Votaciones!J288&gt;Votaciones!K288,Votaciones!AD288&gt;Votaciones!AE288),0,1)</f>
        <v>1</v>
      </c>
      <c r="J288" s="46">
        <f>IF(AND(Votaciones!J288&gt;Votaciones!K288,Votaciones!AH288&gt;Votaciones!AI288),0,1)</f>
        <v>1</v>
      </c>
    </row>
    <row r="289">
      <c r="A289" s="10">
        <f t="shared" si="1"/>
        <v>285</v>
      </c>
      <c r="B289" s="28" t="s">
        <v>605</v>
      </c>
      <c r="C289" s="33">
        <v>44910.0</v>
      </c>
      <c r="D289" s="22" t="s">
        <v>606</v>
      </c>
      <c r="E289" s="45">
        <f>IF(AND(Votaciones!J289&gt;Votaciones!K289,Votaciones!N289&gt;Votaciones!O289),0,1)</f>
        <v>0</v>
      </c>
      <c r="F289" s="46">
        <f>IF(AND(Votaciones!J289&gt;Votaciones!K289,Votaciones!R289&gt;Votaciones!S289),0,1)</f>
        <v>0</v>
      </c>
      <c r="G289" s="46">
        <f>IF(AND(Votaciones!J289&gt;Votaciones!K289,Votaciones!V289&gt;Votaciones!W289),0,1)</f>
        <v>0</v>
      </c>
      <c r="H289" s="45">
        <f>IF(AND(Votaciones!J289&gt;Votaciones!K289,Votaciones!Z289&gt;Votaciones!AA289),0,1)</f>
        <v>0</v>
      </c>
      <c r="I289" s="45">
        <f>IF(AND(Votaciones!J289&gt;Votaciones!K289,Votaciones!AD289&gt;Votaciones!AE289),0,1)</f>
        <v>1</v>
      </c>
      <c r="J289" s="46">
        <f>IF(AND(Votaciones!J289&gt;Votaciones!K289,Votaciones!AH289&gt;Votaciones!AI289),0,1)</f>
        <v>0</v>
      </c>
    </row>
    <row r="290">
      <c r="A290" s="10">
        <f t="shared" si="1"/>
        <v>286</v>
      </c>
      <c r="B290" s="28" t="s">
        <v>607</v>
      </c>
      <c r="C290" s="33">
        <v>44910.0</v>
      </c>
      <c r="D290" s="22" t="s">
        <v>608</v>
      </c>
      <c r="E290" s="45">
        <f>IF(AND(Votaciones!J290&gt;Votaciones!K290,Votaciones!N290&gt;Votaciones!O290),0,1)</f>
        <v>0</v>
      </c>
      <c r="F290" s="46">
        <f>IF(AND(Votaciones!J290&gt;Votaciones!K290,Votaciones!R290&gt;Votaciones!S290),0,1)</f>
        <v>0</v>
      </c>
      <c r="G290" s="46">
        <f>IF(AND(Votaciones!J290&gt;Votaciones!K290,Votaciones!V290&gt;Votaciones!W290),0,1)</f>
        <v>0</v>
      </c>
      <c r="H290" s="45">
        <f>IF(AND(Votaciones!J290&gt;Votaciones!K290,Votaciones!Z290&gt;Votaciones!AA290),0,1)</f>
        <v>0</v>
      </c>
      <c r="I290" s="45">
        <f>IF(AND(Votaciones!J290&gt;Votaciones!K290,Votaciones!AD290&gt;Votaciones!AE290),0,1)</f>
        <v>1</v>
      </c>
      <c r="J290" s="46">
        <f>IF(AND(Votaciones!J290&gt;Votaciones!K290,Votaciones!AH290&gt;Votaciones!AI290),0,1)</f>
        <v>0</v>
      </c>
    </row>
    <row r="291">
      <c r="A291" s="10">
        <f t="shared" si="1"/>
        <v>287</v>
      </c>
      <c r="B291" s="28" t="s">
        <v>609</v>
      </c>
      <c r="C291" s="33">
        <v>44910.0</v>
      </c>
      <c r="D291" s="22" t="s">
        <v>610</v>
      </c>
      <c r="E291" s="45">
        <f>IF(AND(Votaciones!J291&gt;Votaciones!K291,Votaciones!N291&gt;Votaciones!O291),0,1)</f>
        <v>1</v>
      </c>
      <c r="F291" s="46">
        <f>IF(AND(Votaciones!J291&gt;Votaciones!K291,Votaciones!R291&gt;Votaciones!S291),0,1)</f>
        <v>1</v>
      </c>
      <c r="G291" s="46">
        <f>IF(AND(Votaciones!J291&gt;Votaciones!K291,Votaciones!V291&gt;Votaciones!W291),0,1)</f>
        <v>0</v>
      </c>
      <c r="H291" s="45">
        <f>IF(AND(Votaciones!J291&gt;Votaciones!K291,Votaciones!Z291&gt;Votaciones!AA291),0,1)</f>
        <v>0</v>
      </c>
      <c r="I291" s="45">
        <f>IF(AND(Votaciones!J291&gt;Votaciones!K291,Votaciones!AD291&gt;Votaciones!AE291),0,1)</f>
        <v>1</v>
      </c>
      <c r="J291" s="46">
        <f>IF(AND(Votaciones!J291&gt;Votaciones!K291,Votaciones!AH291&gt;Votaciones!AI291),0,1)</f>
        <v>1</v>
      </c>
    </row>
    <row r="292">
      <c r="A292" s="10">
        <f t="shared" si="1"/>
        <v>288</v>
      </c>
      <c r="B292" s="28" t="s">
        <v>611</v>
      </c>
      <c r="C292" s="33">
        <v>44910.0</v>
      </c>
      <c r="D292" s="22" t="s">
        <v>574</v>
      </c>
      <c r="E292" s="45">
        <f>IF(AND(Votaciones!J292&gt;Votaciones!K292,Votaciones!N292&gt;Votaciones!O292),0,1)</f>
        <v>1</v>
      </c>
      <c r="F292" s="46">
        <f>IF(AND(Votaciones!J292&gt;Votaciones!K292,Votaciones!R292&gt;Votaciones!S292),0,1)</f>
        <v>1</v>
      </c>
      <c r="G292" s="46">
        <f>IF(AND(Votaciones!J292&gt;Votaciones!K292,Votaciones!V292&gt;Votaciones!W292),0,1)</f>
        <v>0</v>
      </c>
      <c r="H292" s="45">
        <f>IF(AND(Votaciones!J292&gt;Votaciones!K292,Votaciones!Z292&gt;Votaciones!AA292),0,1)</f>
        <v>0</v>
      </c>
      <c r="I292" s="45">
        <f>IF(AND(Votaciones!J292&gt;Votaciones!K292,Votaciones!AD292&gt;Votaciones!AE292),0,1)</f>
        <v>1</v>
      </c>
      <c r="J292" s="46">
        <f>IF(AND(Votaciones!J292&gt;Votaciones!K292,Votaciones!AH292&gt;Votaciones!AI292),0,1)</f>
        <v>1</v>
      </c>
    </row>
    <row r="293">
      <c r="A293" s="10">
        <f t="shared" si="1"/>
        <v>289</v>
      </c>
      <c r="B293" s="28" t="s">
        <v>612</v>
      </c>
      <c r="C293" s="33">
        <v>44910.0</v>
      </c>
      <c r="D293" s="22" t="s">
        <v>613</v>
      </c>
      <c r="E293" s="45">
        <f>IF(AND(Votaciones!J293&gt;Votaciones!K293,Votaciones!N293&gt;Votaciones!O293),0,1)</f>
        <v>1</v>
      </c>
      <c r="F293" s="46">
        <f>IF(AND(Votaciones!J293&gt;Votaciones!K293,Votaciones!R293&gt;Votaciones!S293),0,1)</f>
        <v>1</v>
      </c>
      <c r="G293" s="46">
        <f>IF(AND(Votaciones!J293&gt;Votaciones!K293,Votaciones!V293&gt;Votaciones!W293),0,1)</f>
        <v>0</v>
      </c>
      <c r="H293" s="45">
        <f>IF(AND(Votaciones!J293&gt;Votaciones!K293,Votaciones!Z293&gt;Votaciones!AA293),0,1)</f>
        <v>0</v>
      </c>
      <c r="I293" s="45">
        <f>IF(AND(Votaciones!J293&gt;Votaciones!K293,Votaciones!AD293&gt;Votaciones!AE293),0,1)</f>
        <v>1</v>
      </c>
      <c r="J293" s="46">
        <f>IF(AND(Votaciones!J293&gt;Votaciones!K293,Votaciones!AH293&gt;Votaciones!AI293),0,1)</f>
        <v>1</v>
      </c>
    </row>
    <row r="294">
      <c r="A294" s="10">
        <f t="shared" si="1"/>
        <v>290</v>
      </c>
      <c r="B294" s="36" t="s">
        <v>614</v>
      </c>
      <c r="C294" s="37">
        <v>44965.0</v>
      </c>
      <c r="D294" s="38" t="s">
        <v>615</v>
      </c>
      <c r="E294" s="45">
        <f>IF(AND(Votaciones!J294&gt;Votaciones!K294,Votaciones!N294&gt;Votaciones!O294),0,1)</f>
        <v>1</v>
      </c>
      <c r="F294" s="46">
        <f>IF(AND(Votaciones!J294&gt;Votaciones!K294,Votaciones!R294&gt;Votaciones!S294),0,1)</f>
        <v>1</v>
      </c>
      <c r="G294" s="46">
        <f>IF(AND(Votaciones!J294&gt;Votaciones!K294,Votaciones!V294&gt;Votaciones!W294),0,1)</f>
        <v>0</v>
      </c>
      <c r="H294" s="45">
        <f>IF(AND(Votaciones!J294&gt;Votaciones!K294,Votaciones!Z294&gt;Votaciones!AA294),0,1)</f>
        <v>0</v>
      </c>
      <c r="I294" s="45">
        <f>IF(AND(Votaciones!J294&gt;Votaciones!K294,Votaciones!AD294&gt;Votaciones!AE294),0,1)</f>
        <v>1</v>
      </c>
      <c r="J294" s="46">
        <f>IF(AND(Votaciones!J294&gt;Votaciones!K294,Votaciones!AH294&gt;Votaciones!AI294),0,1)</f>
        <v>1</v>
      </c>
    </row>
    <row r="295">
      <c r="A295" s="10">
        <f t="shared" si="1"/>
        <v>291</v>
      </c>
      <c r="B295" s="28" t="s">
        <v>614</v>
      </c>
      <c r="C295" s="37">
        <v>44965.0</v>
      </c>
      <c r="D295" s="38" t="s">
        <v>615</v>
      </c>
      <c r="E295" s="45">
        <f>IF(AND(Votaciones!J295&gt;Votaciones!K295,Votaciones!N295&gt;Votaciones!O295),0,1)</f>
        <v>1</v>
      </c>
      <c r="F295" s="46">
        <f>IF(AND(Votaciones!J295&gt;Votaciones!K295,Votaciones!R295&gt;Votaciones!S295),0,1)</f>
        <v>1</v>
      </c>
      <c r="G295" s="46">
        <f>IF(AND(Votaciones!J295&gt;Votaciones!K295,Votaciones!V295&gt;Votaciones!W295),0,1)</f>
        <v>0</v>
      </c>
      <c r="H295" s="45">
        <f>IF(AND(Votaciones!J295&gt;Votaciones!K295,Votaciones!Z295&gt;Votaciones!AA295),0,1)</f>
        <v>0</v>
      </c>
      <c r="I295" s="45">
        <f>IF(AND(Votaciones!J295&gt;Votaciones!K295,Votaciones!AD295&gt;Votaciones!AE295),0,1)</f>
        <v>1</v>
      </c>
      <c r="J295" s="46">
        <f>IF(AND(Votaciones!J295&gt;Votaciones!K295,Votaciones!AH295&gt;Votaciones!AI295),0,1)</f>
        <v>1</v>
      </c>
    </row>
    <row r="296">
      <c r="A296" s="10">
        <f t="shared" si="1"/>
        <v>292</v>
      </c>
      <c r="B296" s="28" t="s">
        <v>614</v>
      </c>
      <c r="C296" s="37">
        <v>44965.0</v>
      </c>
      <c r="D296" s="39" t="s">
        <v>616</v>
      </c>
      <c r="E296" s="45">
        <f>IF(AND(Votaciones!J296&gt;Votaciones!K296,Votaciones!N296&gt;Votaciones!O296),0,1)</f>
        <v>0</v>
      </c>
      <c r="F296" s="46">
        <f>IF(AND(Votaciones!J296&gt;Votaciones!K296,Votaciones!R296&gt;Votaciones!S296),0,1)</f>
        <v>0</v>
      </c>
      <c r="G296" s="46">
        <f>IF(AND(Votaciones!J296&gt;Votaciones!K296,Votaciones!V296&gt;Votaciones!W296),0,1)</f>
        <v>0</v>
      </c>
      <c r="H296" s="45">
        <f>IF(AND(Votaciones!J296&gt;Votaciones!K296,Votaciones!Z296&gt;Votaciones!AA296),0,1)</f>
        <v>0</v>
      </c>
      <c r="I296" s="45">
        <f>IF(AND(Votaciones!J296&gt;Votaciones!K296,Votaciones!AD296&gt;Votaciones!AE296),0,1)</f>
        <v>0</v>
      </c>
      <c r="J296" s="46">
        <f>IF(AND(Votaciones!J296&gt;Votaciones!K296,Votaciones!AH296&gt;Votaciones!AI296),0,1)</f>
        <v>0</v>
      </c>
    </row>
    <row r="297">
      <c r="A297" s="10">
        <f t="shared" si="1"/>
        <v>293</v>
      </c>
      <c r="B297" s="40" t="s">
        <v>614</v>
      </c>
      <c r="C297" s="37">
        <v>44966.0</v>
      </c>
      <c r="D297" s="41" t="s">
        <v>617</v>
      </c>
      <c r="E297" s="45">
        <f>IF(AND(Votaciones!J297&gt;Votaciones!K297,Votaciones!N297&gt;Votaciones!O297),0,1)</f>
        <v>0</v>
      </c>
      <c r="F297" s="46">
        <f>IF(AND(Votaciones!J297&gt;Votaciones!K297,Votaciones!R297&gt;Votaciones!S297),0,1)</f>
        <v>0</v>
      </c>
      <c r="G297" s="46">
        <f>IF(AND(Votaciones!J297&gt;Votaciones!K297,Votaciones!V297&gt;Votaciones!W297),0,1)</f>
        <v>0</v>
      </c>
      <c r="H297" s="45">
        <f>IF(AND(Votaciones!J297&gt;Votaciones!K297,Votaciones!Z297&gt;Votaciones!AA297),0,1)</f>
        <v>0</v>
      </c>
      <c r="I297" s="45">
        <f>IF(AND(Votaciones!J297&gt;Votaciones!K297,Votaciones!AD297&gt;Votaciones!AE297),0,1)</f>
        <v>0</v>
      </c>
      <c r="J297" s="46">
        <f>IF(AND(Votaciones!J297&gt;Votaciones!K297,Votaciones!AH297&gt;Votaciones!AI297),0,1)</f>
        <v>0</v>
      </c>
    </row>
    <row r="298">
      <c r="A298" s="10">
        <f t="shared" si="1"/>
        <v>294</v>
      </c>
      <c r="B298" s="40" t="s">
        <v>614</v>
      </c>
      <c r="C298" s="37">
        <v>44966.0</v>
      </c>
      <c r="D298" s="42" t="s">
        <v>618</v>
      </c>
      <c r="E298" s="45">
        <f>IF(AND(Votaciones!J298&gt;Votaciones!K298,Votaciones!N298&gt;Votaciones!O298),0,1)</f>
        <v>0</v>
      </c>
      <c r="F298" s="46">
        <f>IF(AND(Votaciones!J298&gt;Votaciones!K298,Votaciones!R298&gt;Votaciones!S298),0,1)</f>
        <v>0</v>
      </c>
      <c r="G298" s="46">
        <f>IF(AND(Votaciones!J298&gt;Votaciones!K298,Votaciones!V298&gt;Votaciones!W298),0,1)</f>
        <v>0</v>
      </c>
      <c r="H298" s="45">
        <f>IF(AND(Votaciones!J298&gt;Votaciones!K298,Votaciones!Z298&gt;Votaciones!AA298),0,1)</f>
        <v>0</v>
      </c>
      <c r="I298" s="45">
        <f>IF(AND(Votaciones!J298&gt;Votaciones!K298,Votaciones!AD298&gt;Votaciones!AE298),0,1)</f>
        <v>0</v>
      </c>
      <c r="J298" s="46">
        <f>IF(AND(Votaciones!J298&gt;Votaciones!K298,Votaciones!AH298&gt;Votaciones!AI298),0,1)</f>
        <v>0</v>
      </c>
    </row>
    <row r="299">
      <c r="A299" s="10">
        <f t="shared" si="1"/>
        <v>295</v>
      </c>
      <c r="B299" s="28" t="s">
        <v>614</v>
      </c>
      <c r="C299" s="37">
        <v>44966.0</v>
      </c>
      <c r="D299" s="39" t="s">
        <v>619</v>
      </c>
      <c r="E299" s="45">
        <f>IF(AND(Votaciones!J299&gt;Votaciones!K299,Votaciones!N299&gt;Votaciones!O299),0,1)</f>
        <v>0</v>
      </c>
      <c r="F299" s="46">
        <f>IF(AND(Votaciones!J299&gt;Votaciones!K299,Votaciones!R299&gt;Votaciones!S299),0,1)</f>
        <v>0</v>
      </c>
      <c r="G299" s="46">
        <f>IF(AND(Votaciones!J299&gt;Votaciones!K299,Votaciones!V299&gt;Votaciones!W299),0,1)</f>
        <v>0</v>
      </c>
      <c r="H299" s="45">
        <f>IF(AND(Votaciones!J299&gt;Votaciones!K299,Votaciones!Z299&gt;Votaciones!AA299),0,1)</f>
        <v>0</v>
      </c>
      <c r="I299" s="45">
        <f>IF(AND(Votaciones!J299&gt;Votaciones!K299,Votaciones!AD299&gt;Votaciones!AE299),0,1)</f>
        <v>0</v>
      </c>
      <c r="J299" s="46">
        <f>IF(AND(Votaciones!J299&gt;Votaciones!K299,Votaciones!AH299&gt;Votaciones!AI299),0,1)</f>
        <v>0</v>
      </c>
    </row>
    <row r="300">
      <c r="A300" s="10">
        <f t="shared" si="1"/>
        <v>296</v>
      </c>
      <c r="B300" s="28" t="s">
        <v>614</v>
      </c>
      <c r="C300" s="37">
        <v>44966.0</v>
      </c>
      <c r="D300" s="39" t="s">
        <v>620</v>
      </c>
      <c r="E300" s="45">
        <f>IF(AND(Votaciones!J300&gt;Votaciones!K300,Votaciones!N300&gt;Votaciones!O300),0,1)</f>
        <v>0</v>
      </c>
      <c r="F300" s="46">
        <f>IF(AND(Votaciones!J300&gt;Votaciones!K300,Votaciones!R300&gt;Votaciones!S300),0,1)</f>
        <v>0</v>
      </c>
      <c r="G300" s="46">
        <f>IF(AND(Votaciones!J300&gt;Votaciones!K300,Votaciones!V300&gt;Votaciones!W300),0,1)</f>
        <v>0</v>
      </c>
      <c r="H300" s="45">
        <f>IF(AND(Votaciones!J300&gt;Votaciones!K300,Votaciones!Z300&gt;Votaciones!AA300),0,1)</f>
        <v>0</v>
      </c>
      <c r="I300" s="45">
        <f>IF(AND(Votaciones!J300&gt;Votaciones!K300,Votaciones!AD300&gt;Votaciones!AE300),0,1)</f>
        <v>0</v>
      </c>
      <c r="J300" s="46">
        <f>IF(AND(Votaciones!J300&gt;Votaciones!K300,Votaciones!AH300&gt;Votaciones!AI300),0,1)</f>
        <v>0</v>
      </c>
    </row>
    <row r="301">
      <c r="A301" s="10">
        <f t="shared" si="1"/>
        <v>297</v>
      </c>
      <c r="B301" s="28" t="s">
        <v>614</v>
      </c>
      <c r="C301" s="37">
        <v>44966.0</v>
      </c>
      <c r="D301" s="39" t="s">
        <v>621</v>
      </c>
      <c r="E301" s="45">
        <f>IF(AND(Votaciones!J301&gt;Votaciones!K301,Votaciones!N301&gt;Votaciones!O301),0,1)</f>
        <v>0</v>
      </c>
      <c r="F301" s="46">
        <f>IF(AND(Votaciones!J301&gt;Votaciones!K301,Votaciones!R301&gt;Votaciones!S301),0,1)</f>
        <v>0</v>
      </c>
      <c r="G301" s="46">
        <f>IF(AND(Votaciones!J301&gt;Votaciones!K301,Votaciones!V301&gt;Votaciones!W301),0,1)</f>
        <v>0</v>
      </c>
      <c r="H301" s="45">
        <f>IF(AND(Votaciones!J301&gt;Votaciones!K301,Votaciones!Z301&gt;Votaciones!AA301),0,1)</f>
        <v>0</v>
      </c>
      <c r="I301" s="45">
        <f>IF(AND(Votaciones!J301&gt;Votaciones!K301,Votaciones!AD301&gt;Votaciones!AE301),0,1)</f>
        <v>0</v>
      </c>
      <c r="J301" s="46">
        <f>IF(AND(Votaciones!J301&gt;Votaciones!K301,Votaciones!AH301&gt;Votaciones!AI301),0,1)</f>
        <v>0</v>
      </c>
    </row>
    <row r="302">
      <c r="A302" s="10">
        <f t="shared" si="1"/>
        <v>298</v>
      </c>
      <c r="B302" s="28" t="s">
        <v>614</v>
      </c>
      <c r="C302" s="37">
        <v>44966.0</v>
      </c>
      <c r="D302" s="39" t="s">
        <v>622</v>
      </c>
      <c r="E302" s="45">
        <f>IF(AND(Votaciones!J302&gt;Votaciones!K302,Votaciones!N302&gt;Votaciones!O302),0,1)</f>
        <v>0</v>
      </c>
      <c r="F302" s="46">
        <f>IF(AND(Votaciones!J302&gt;Votaciones!K302,Votaciones!R302&gt;Votaciones!S302),0,1)</f>
        <v>0</v>
      </c>
      <c r="G302" s="46">
        <f>IF(AND(Votaciones!J302&gt;Votaciones!K302,Votaciones!V302&gt;Votaciones!W302),0,1)</f>
        <v>0</v>
      </c>
      <c r="H302" s="45">
        <f>IF(AND(Votaciones!J302&gt;Votaciones!K302,Votaciones!Z302&gt;Votaciones!AA302),0,1)</f>
        <v>0</v>
      </c>
      <c r="I302" s="45">
        <f>IF(AND(Votaciones!J302&gt;Votaciones!K302,Votaciones!AD302&gt;Votaciones!AE302),0,1)</f>
        <v>0</v>
      </c>
      <c r="J302" s="46">
        <f>IF(AND(Votaciones!J302&gt;Votaciones!K302,Votaciones!AH302&gt;Votaciones!AI302),0,1)</f>
        <v>0</v>
      </c>
    </row>
    <row r="303">
      <c r="A303" s="10">
        <f t="shared" si="1"/>
        <v>299</v>
      </c>
      <c r="B303" s="28" t="s">
        <v>614</v>
      </c>
      <c r="C303" s="43">
        <v>44971.0</v>
      </c>
      <c r="D303" s="39" t="s">
        <v>623</v>
      </c>
      <c r="E303" s="45">
        <f>IF(AND(Votaciones!J303&gt;Votaciones!K303,Votaciones!N303&gt;Votaciones!O303),0,1)</f>
        <v>0</v>
      </c>
      <c r="F303" s="46">
        <f>IF(AND(Votaciones!J303&gt;Votaciones!K303,Votaciones!R303&gt;Votaciones!S303),0,1)</f>
        <v>0</v>
      </c>
      <c r="G303" s="46">
        <f>IF(AND(Votaciones!J303&gt;Votaciones!K303,Votaciones!V303&gt;Votaciones!W303),0,1)</f>
        <v>0</v>
      </c>
      <c r="H303" s="45">
        <f>IF(AND(Votaciones!J303&gt;Votaciones!K303,Votaciones!Z303&gt;Votaciones!AA303),0,1)</f>
        <v>0</v>
      </c>
      <c r="I303" s="45">
        <f>IF(AND(Votaciones!J303&gt;Votaciones!K303,Votaciones!AD303&gt;Votaciones!AE303),0,1)</f>
        <v>0</v>
      </c>
      <c r="J303" s="46">
        <f>IF(AND(Votaciones!J303&gt;Votaciones!K303,Votaciones!AH303&gt;Votaciones!AI303),0,1)</f>
        <v>0</v>
      </c>
    </row>
    <row r="304">
      <c r="A304" s="10">
        <f t="shared" si="1"/>
        <v>300</v>
      </c>
      <c r="B304" s="28" t="s">
        <v>614</v>
      </c>
      <c r="C304" s="43">
        <v>44971.0</v>
      </c>
      <c r="D304" s="39" t="s">
        <v>624</v>
      </c>
      <c r="E304" s="45">
        <f>IF(AND(Votaciones!J304&gt;Votaciones!K304,Votaciones!N304&gt;Votaciones!O304),0,1)</f>
        <v>0</v>
      </c>
      <c r="F304" s="46">
        <f>IF(AND(Votaciones!J304&gt;Votaciones!K304,Votaciones!R304&gt;Votaciones!S304),0,1)</f>
        <v>0</v>
      </c>
      <c r="G304" s="46">
        <f>IF(AND(Votaciones!J304&gt;Votaciones!K304,Votaciones!V304&gt;Votaciones!W304),0,1)</f>
        <v>0</v>
      </c>
      <c r="H304" s="45">
        <f>IF(AND(Votaciones!J304&gt;Votaciones!K304,Votaciones!Z304&gt;Votaciones!AA304),0,1)</f>
        <v>0</v>
      </c>
      <c r="I304" s="45">
        <f>IF(AND(Votaciones!J304&gt;Votaciones!K304,Votaciones!AD304&gt;Votaciones!AE304),0,1)</f>
        <v>0</v>
      </c>
      <c r="J304" s="46">
        <f>IF(AND(Votaciones!J304&gt;Votaciones!K304,Votaciones!AH304&gt;Votaciones!AI304),0,1)</f>
        <v>0</v>
      </c>
    </row>
    <row r="305">
      <c r="A305" s="10">
        <f t="shared" si="1"/>
        <v>301</v>
      </c>
      <c r="B305" s="28" t="s">
        <v>614</v>
      </c>
      <c r="C305" s="43">
        <v>44971.0</v>
      </c>
      <c r="D305" s="39" t="s">
        <v>625</v>
      </c>
      <c r="E305" s="45">
        <f>IF(AND(Votaciones!J305&gt;Votaciones!K305,Votaciones!N305&gt;Votaciones!O305),0,1)</f>
        <v>0</v>
      </c>
      <c r="F305" s="46">
        <f>IF(AND(Votaciones!J305&gt;Votaciones!K305,Votaciones!R305&gt;Votaciones!S305),0,1)</f>
        <v>0</v>
      </c>
      <c r="G305" s="46">
        <f>IF(AND(Votaciones!J305&gt;Votaciones!K305,Votaciones!V305&gt;Votaciones!W305),0,1)</f>
        <v>0</v>
      </c>
      <c r="H305" s="45">
        <f>IF(AND(Votaciones!J305&gt;Votaciones!K305,Votaciones!Z305&gt;Votaciones!AA305),0,1)</f>
        <v>0</v>
      </c>
      <c r="I305" s="45">
        <f>IF(AND(Votaciones!J305&gt;Votaciones!K305,Votaciones!AD305&gt;Votaciones!AE305),0,1)</f>
        <v>0</v>
      </c>
      <c r="J305" s="46">
        <f>IF(AND(Votaciones!J305&gt;Votaciones!K305,Votaciones!AH305&gt;Votaciones!AI305),0,1)</f>
        <v>0</v>
      </c>
    </row>
    <row r="306">
      <c r="A306" s="10">
        <f t="shared" si="1"/>
        <v>302</v>
      </c>
      <c r="B306" s="28" t="s">
        <v>614</v>
      </c>
      <c r="C306" s="43">
        <v>44971.0</v>
      </c>
      <c r="D306" s="39" t="s">
        <v>626</v>
      </c>
      <c r="E306" s="45">
        <f>IF(AND(Votaciones!J306&gt;Votaciones!K306,Votaciones!N306&gt;Votaciones!O306),0,1)</f>
        <v>0</v>
      </c>
      <c r="F306" s="46">
        <f>IF(AND(Votaciones!J306&gt;Votaciones!K306,Votaciones!R306&gt;Votaciones!S306),0,1)</f>
        <v>0</v>
      </c>
      <c r="G306" s="46">
        <f>IF(AND(Votaciones!J306&gt;Votaciones!K306,Votaciones!V306&gt;Votaciones!W306),0,1)</f>
        <v>0</v>
      </c>
      <c r="H306" s="45">
        <f>IF(AND(Votaciones!J306&gt;Votaciones!K306,Votaciones!Z306&gt;Votaciones!AA306),0,1)</f>
        <v>0</v>
      </c>
      <c r="I306" s="45">
        <f>IF(AND(Votaciones!J306&gt;Votaciones!K306,Votaciones!AD306&gt;Votaciones!AE306),0,1)</f>
        <v>0</v>
      </c>
      <c r="J306" s="46">
        <f>IF(AND(Votaciones!J306&gt;Votaciones!K306,Votaciones!AH306&gt;Votaciones!AI306),0,1)</f>
        <v>0</v>
      </c>
    </row>
    <row r="307">
      <c r="A307" s="10">
        <f t="shared" si="1"/>
        <v>303</v>
      </c>
      <c r="B307" s="28" t="s">
        <v>614</v>
      </c>
      <c r="C307" s="43">
        <v>44971.0</v>
      </c>
      <c r="D307" s="39" t="s">
        <v>627</v>
      </c>
      <c r="E307" s="45">
        <f>IF(AND(Votaciones!J307&gt;Votaciones!K307,Votaciones!N307&gt;Votaciones!O307),0,1)</f>
        <v>0</v>
      </c>
      <c r="F307" s="46">
        <f>IF(AND(Votaciones!J307&gt;Votaciones!K307,Votaciones!R307&gt;Votaciones!S307),0,1)</f>
        <v>0</v>
      </c>
      <c r="G307" s="46">
        <f>IF(AND(Votaciones!J307&gt;Votaciones!K307,Votaciones!V307&gt;Votaciones!W307),0,1)</f>
        <v>0</v>
      </c>
      <c r="H307" s="45">
        <f>IF(AND(Votaciones!J307&gt;Votaciones!K307,Votaciones!Z307&gt;Votaciones!AA307),0,1)</f>
        <v>0</v>
      </c>
      <c r="I307" s="45">
        <f>IF(AND(Votaciones!J307&gt;Votaciones!K307,Votaciones!AD307&gt;Votaciones!AE307),0,1)</f>
        <v>0</v>
      </c>
      <c r="J307" s="46">
        <f>IF(AND(Votaciones!J307&gt;Votaciones!K307,Votaciones!AH307&gt;Votaciones!AI307),0,1)</f>
        <v>0</v>
      </c>
    </row>
    <row r="308">
      <c r="A308" s="10">
        <f t="shared" si="1"/>
        <v>304</v>
      </c>
      <c r="B308" s="28" t="s">
        <v>614</v>
      </c>
      <c r="C308" s="43">
        <v>44971.0</v>
      </c>
      <c r="D308" s="39" t="s">
        <v>628</v>
      </c>
      <c r="E308" s="45">
        <f>IF(AND(Votaciones!J308&gt;Votaciones!K308,Votaciones!N308&gt;Votaciones!O308),0,1)</f>
        <v>0</v>
      </c>
      <c r="F308" s="46">
        <f>IF(AND(Votaciones!J308&gt;Votaciones!K308,Votaciones!R308&gt;Votaciones!S308),0,1)</f>
        <v>0</v>
      </c>
      <c r="G308" s="46">
        <f>IF(AND(Votaciones!J308&gt;Votaciones!K308,Votaciones!V308&gt;Votaciones!W308),0,1)</f>
        <v>0</v>
      </c>
      <c r="H308" s="45">
        <f>IF(AND(Votaciones!J308&gt;Votaciones!K308,Votaciones!Z308&gt;Votaciones!AA308),0,1)</f>
        <v>0</v>
      </c>
      <c r="I308" s="45">
        <f>IF(AND(Votaciones!J308&gt;Votaciones!K308,Votaciones!AD308&gt;Votaciones!AE308),0,1)</f>
        <v>0</v>
      </c>
      <c r="J308" s="46">
        <f>IF(AND(Votaciones!J308&gt;Votaciones!K308,Votaciones!AH308&gt;Votaciones!AI308),0,1)</f>
        <v>0</v>
      </c>
    </row>
    <row r="309">
      <c r="A309" s="10">
        <f t="shared" si="1"/>
        <v>305</v>
      </c>
      <c r="B309" s="28" t="s">
        <v>614</v>
      </c>
      <c r="C309" s="43">
        <v>44971.0</v>
      </c>
      <c r="D309" s="39" t="s">
        <v>629</v>
      </c>
      <c r="E309" s="45">
        <f>IF(AND(Votaciones!J309&gt;Votaciones!K309,Votaciones!N309&gt;Votaciones!O309),0,1)</f>
        <v>0</v>
      </c>
      <c r="F309" s="46">
        <f>IF(AND(Votaciones!J309&gt;Votaciones!K309,Votaciones!R309&gt;Votaciones!S309),0,1)</f>
        <v>0</v>
      </c>
      <c r="G309" s="46">
        <f>IF(AND(Votaciones!J309&gt;Votaciones!K309,Votaciones!V309&gt;Votaciones!W309),0,1)</f>
        <v>0</v>
      </c>
      <c r="H309" s="45">
        <f>IF(AND(Votaciones!J309&gt;Votaciones!K309,Votaciones!Z309&gt;Votaciones!AA309),0,1)</f>
        <v>0</v>
      </c>
      <c r="I309" s="45">
        <f>IF(AND(Votaciones!J309&gt;Votaciones!K309,Votaciones!AD309&gt;Votaciones!AE309),0,1)</f>
        <v>0</v>
      </c>
      <c r="J309" s="46">
        <f>IF(AND(Votaciones!J309&gt;Votaciones!K309,Votaciones!AH309&gt;Votaciones!AI309),0,1)</f>
        <v>0</v>
      </c>
    </row>
    <row r="310">
      <c r="A310" s="10">
        <f t="shared" si="1"/>
        <v>306</v>
      </c>
      <c r="B310" s="28" t="s">
        <v>614</v>
      </c>
      <c r="C310" s="43">
        <v>44978.0</v>
      </c>
      <c r="D310" s="39" t="s">
        <v>630</v>
      </c>
      <c r="E310" s="45">
        <f>IF(AND(Votaciones!J310&gt;Votaciones!K310,Votaciones!N310&gt;Votaciones!O310),0,1)</f>
        <v>0</v>
      </c>
      <c r="F310" s="46">
        <f>IF(AND(Votaciones!J310&gt;Votaciones!K310,Votaciones!R310&gt;Votaciones!S310),0,1)</f>
        <v>0</v>
      </c>
      <c r="G310" s="46">
        <f>IF(AND(Votaciones!J310&gt;Votaciones!K310,Votaciones!V310&gt;Votaciones!W310),0,1)</f>
        <v>0</v>
      </c>
      <c r="H310" s="45">
        <f>IF(AND(Votaciones!J310&gt;Votaciones!K310,Votaciones!Z310&gt;Votaciones!AA310),0,1)</f>
        <v>0</v>
      </c>
      <c r="I310" s="45">
        <f>IF(AND(Votaciones!J310&gt;Votaciones!K310,Votaciones!AD310&gt;Votaciones!AE310),0,1)</f>
        <v>0</v>
      </c>
      <c r="J310" s="46">
        <f>IF(AND(Votaciones!J310&gt;Votaciones!K310,Votaciones!AH310&gt;Votaciones!AI310),0,1)</f>
        <v>0</v>
      </c>
    </row>
    <row r="311">
      <c r="A311" s="10">
        <f t="shared" si="1"/>
        <v>307</v>
      </c>
      <c r="B311" s="28" t="s">
        <v>614</v>
      </c>
      <c r="C311" s="43">
        <v>44978.0</v>
      </c>
      <c r="D311" s="39" t="s">
        <v>631</v>
      </c>
      <c r="E311" s="45">
        <f>IF(AND(Votaciones!J311&gt;Votaciones!K311,Votaciones!N311&gt;Votaciones!O311),0,1)</f>
        <v>0</v>
      </c>
      <c r="F311" s="46">
        <f>IF(AND(Votaciones!J311&gt;Votaciones!K311,Votaciones!R311&gt;Votaciones!S311),0,1)</f>
        <v>0</v>
      </c>
      <c r="G311" s="46">
        <f>IF(AND(Votaciones!J311&gt;Votaciones!K311,Votaciones!V311&gt;Votaciones!W311),0,1)</f>
        <v>0</v>
      </c>
      <c r="H311" s="45">
        <f>IF(AND(Votaciones!J311&gt;Votaciones!K311,Votaciones!Z311&gt;Votaciones!AA311),0,1)</f>
        <v>0</v>
      </c>
      <c r="I311" s="45">
        <f>IF(AND(Votaciones!J311&gt;Votaciones!K311,Votaciones!AD311&gt;Votaciones!AE311),0,1)</f>
        <v>0</v>
      </c>
      <c r="J311" s="46">
        <f>IF(AND(Votaciones!J311&gt;Votaciones!K311,Votaciones!AH311&gt;Votaciones!AI311),0,1)</f>
        <v>0</v>
      </c>
    </row>
    <row r="312">
      <c r="A312" s="10">
        <f t="shared" si="1"/>
        <v>308</v>
      </c>
      <c r="B312" s="28" t="s">
        <v>614</v>
      </c>
      <c r="C312" s="43">
        <v>44985.0</v>
      </c>
      <c r="D312" s="39" t="s">
        <v>632</v>
      </c>
      <c r="E312" s="45">
        <f>IF(AND(Votaciones!J312&gt;Votaciones!K312,Votaciones!N312&gt;Votaciones!O312),0,1)</f>
        <v>0</v>
      </c>
      <c r="F312" s="46">
        <f>IF(AND(Votaciones!J312&gt;Votaciones!K312,Votaciones!R312&gt;Votaciones!S312),0,1)</f>
        <v>0</v>
      </c>
      <c r="G312" s="46">
        <f>IF(AND(Votaciones!J312&gt;Votaciones!K312,Votaciones!V312&gt;Votaciones!W312),0,1)</f>
        <v>0</v>
      </c>
      <c r="H312" s="45">
        <f>IF(AND(Votaciones!J312&gt;Votaciones!K312,Votaciones!Z312&gt;Votaciones!AA312),0,1)</f>
        <v>0</v>
      </c>
      <c r="I312" s="45">
        <f>IF(AND(Votaciones!J312&gt;Votaciones!K312,Votaciones!AD312&gt;Votaciones!AE312),0,1)</f>
        <v>0</v>
      </c>
      <c r="J312" s="46">
        <f>IF(AND(Votaciones!J312&gt;Votaciones!K312,Votaciones!AH312&gt;Votaciones!AI312),0,1)</f>
        <v>0</v>
      </c>
    </row>
    <row r="313">
      <c r="A313" s="10">
        <f t="shared" si="1"/>
        <v>309</v>
      </c>
      <c r="B313" s="28" t="s">
        <v>614</v>
      </c>
      <c r="C313" s="43">
        <v>44985.0</v>
      </c>
      <c r="D313" s="39" t="s">
        <v>633</v>
      </c>
      <c r="E313" s="45">
        <f>IF(AND(Votaciones!J313&gt;Votaciones!K313,Votaciones!N313&gt;Votaciones!O313),0,1)</f>
        <v>0</v>
      </c>
      <c r="F313" s="46">
        <f>IF(AND(Votaciones!J313&gt;Votaciones!K313,Votaciones!R313&gt;Votaciones!S313),0,1)</f>
        <v>0</v>
      </c>
      <c r="G313" s="46">
        <f>IF(AND(Votaciones!J313&gt;Votaciones!K313,Votaciones!V313&gt;Votaciones!W313),0,1)</f>
        <v>0</v>
      </c>
      <c r="H313" s="45">
        <f>IF(AND(Votaciones!J313&gt;Votaciones!K313,Votaciones!Z313&gt;Votaciones!AA313),0,1)</f>
        <v>0</v>
      </c>
      <c r="I313" s="45">
        <f>IF(AND(Votaciones!J313&gt;Votaciones!K313,Votaciones!AD313&gt;Votaciones!AE313),0,1)</f>
        <v>0</v>
      </c>
      <c r="J313" s="46">
        <f>IF(AND(Votaciones!J313&gt;Votaciones!K313,Votaciones!AH313&gt;Votaciones!AI313),0,1)</f>
        <v>0</v>
      </c>
    </row>
    <row r="314">
      <c r="A314" s="10">
        <f t="shared" si="1"/>
        <v>310</v>
      </c>
      <c r="B314" s="28" t="s">
        <v>614</v>
      </c>
      <c r="C314" s="43">
        <v>44985.0</v>
      </c>
      <c r="D314" s="39" t="s">
        <v>634</v>
      </c>
      <c r="E314" s="45">
        <f>IF(AND(Votaciones!J314&gt;Votaciones!K314,Votaciones!N314&gt;Votaciones!O314),0,1)</f>
        <v>0</v>
      </c>
      <c r="F314" s="46">
        <f>IF(AND(Votaciones!J314&gt;Votaciones!K314,Votaciones!R314&gt;Votaciones!S314),0,1)</f>
        <v>0</v>
      </c>
      <c r="G314" s="46">
        <f>IF(AND(Votaciones!J314&gt;Votaciones!K314,Votaciones!V314&gt;Votaciones!W314),0,1)</f>
        <v>0</v>
      </c>
      <c r="H314" s="45">
        <f>IF(AND(Votaciones!J314&gt;Votaciones!K314,Votaciones!Z314&gt;Votaciones!AA314),0,1)</f>
        <v>0</v>
      </c>
      <c r="I314" s="45">
        <f>IF(AND(Votaciones!J314&gt;Votaciones!K314,Votaciones!AD314&gt;Votaciones!AE314),0,1)</f>
        <v>0</v>
      </c>
      <c r="J314" s="46">
        <f>IF(AND(Votaciones!J314&gt;Votaciones!K314,Votaciones!AH314&gt;Votaciones!AI314),0,1)</f>
        <v>0</v>
      </c>
    </row>
    <row r="315">
      <c r="A315" s="10">
        <f t="shared" si="1"/>
        <v>311</v>
      </c>
      <c r="B315" s="28" t="s">
        <v>614</v>
      </c>
      <c r="C315" s="43">
        <v>44985.0</v>
      </c>
      <c r="D315" s="39" t="s">
        <v>635</v>
      </c>
      <c r="E315" s="45">
        <f>IF(AND(Votaciones!J315&gt;Votaciones!K315,Votaciones!N315&gt;Votaciones!O315),0,1)</f>
        <v>0</v>
      </c>
      <c r="F315" s="46">
        <f>IF(AND(Votaciones!J315&gt;Votaciones!K315,Votaciones!R315&gt;Votaciones!S315),0,1)</f>
        <v>0</v>
      </c>
      <c r="G315" s="46">
        <f>IF(AND(Votaciones!J315&gt;Votaciones!K315,Votaciones!V315&gt;Votaciones!W315),0,1)</f>
        <v>0</v>
      </c>
      <c r="H315" s="45">
        <f>IF(AND(Votaciones!J315&gt;Votaciones!K315,Votaciones!Z315&gt;Votaciones!AA315),0,1)</f>
        <v>0</v>
      </c>
      <c r="I315" s="45">
        <f>IF(AND(Votaciones!J315&gt;Votaciones!K315,Votaciones!AD315&gt;Votaciones!AE315),0,1)</f>
        <v>0</v>
      </c>
      <c r="J315" s="46">
        <f>IF(AND(Votaciones!J315&gt;Votaciones!K315,Votaciones!AH315&gt;Votaciones!AI315),0,1)</f>
        <v>0</v>
      </c>
    </row>
    <row r="316">
      <c r="A316" s="10">
        <f t="shared" si="1"/>
        <v>312</v>
      </c>
      <c r="B316" s="28" t="s">
        <v>614</v>
      </c>
      <c r="C316" s="43">
        <v>44985.0</v>
      </c>
      <c r="D316" s="39" t="s">
        <v>636</v>
      </c>
      <c r="E316" s="45">
        <f>IF(AND(Votaciones!J316&gt;Votaciones!K316,Votaciones!N316&gt;Votaciones!O316),0,1)</f>
        <v>0</v>
      </c>
      <c r="F316" s="46">
        <f>IF(AND(Votaciones!J316&gt;Votaciones!K316,Votaciones!R316&gt;Votaciones!S316),0,1)</f>
        <v>0</v>
      </c>
      <c r="G316" s="46">
        <f>IF(AND(Votaciones!J316&gt;Votaciones!K316,Votaciones!V316&gt;Votaciones!W316),0,1)</f>
        <v>0</v>
      </c>
      <c r="H316" s="45">
        <f>IF(AND(Votaciones!J316&gt;Votaciones!K316,Votaciones!Z316&gt;Votaciones!AA316),0,1)</f>
        <v>0</v>
      </c>
      <c r="I316" s="45">
        <f>IF(AND(Votaciones!J316&gt;Votaciones!K316,Votaciones!AD316&gt;Votaciones!AE316),0,1)</f>
        <v>0</v>
      </c>
      <c r="J316" s="46">
        <f>IF(AND(Votaciones!J316&gt;Votaciones!K316,Votaciones!AH316&gt;Votaciones!AI316),0,1)</f>
        <v>0</v>
      </c>
    </row>
    <row r="317">
      <c r="A317" s="10">
        <f t="shared" si="1"/>
        <v>313</v>
      </c>
      <c r="B317" s="28" t="s">
        <v>614</v>
      </c>
      <c r="C317" s="43">
        <v>44985.0</v>
      </c>
      <c r="D317" s="39" t="s">
        <v>637</v>
      </c>
      <c r="E317" s="45">
        <f>IF(AND(Votaciones!J317&gt;Votaciones!K317,Votaciones!N317&gt;Votaciones!O317),0,1)</f>
        <v>0</v>
      </c>
      <c r="F317" s="46">
        <f>IF(AND(Votaciones!J317&gt;Votaciones!K317,Votaciones!R317&gt;Votaciones!S317),0,1)</f>
        <v>0</v>
      </c>
      <c r="G317" s="46">
        <f>IF(AND(Votaciones!J317&gt;Votaciones!K317,Votaciones!V317&gt;Votaciones!W317),0,1)</f>
        <v>0</v>
      </c>
      <c r="H317" s="45">
        <f>IF(AND(Votaciones!J317&gt;Votaciones!K317,Votaciones!Z317&gt;Votaciones!AA317),0,1)</f>
        <v>0</v>
      </c>
      <c r="I317" s="45">
        <f>IF(AND(Votaciones!J317&gt;Votaciones!K317,Votaciones!AD317&gt;Votaciones!AE317),0,1)</f>
        <v>0</v>
      </c>
      <c r="J317" s="46">
        <f>IF(AND(Votaciones!J317&gt;Votaciones!K317,Votaciones!AH317&gt;Votaciones!AI317),0,1)</f>
        <v>0</v>
      </c>
    </row>
    <row r="318">
      <c r="A318" s="10">
        <f t="shared" si="1"/>
        <v>314</v>
      </c>
      <c r="B318" s="28" t="s">
        <v>614</v>
      </c>
      <c r="C318" s="43">
        <v>44985.0</v>
      </c>
      <c r="D318" s="39" t="s">
        <v>638</v>
      </c>
      <c r="E318" s="45">
        <f>IF(AND(Votaciones!J318&gt;Votaciones!K318,Votaciones!N318&gt;Votaciones!O318),0,1)</f>
        <v>0</v>
      </c>
      <c r="F318" s="46">
        <f>IF(AND(Votaciones!J318&gt;Votaciones!K318,Votaciones!R318&gt;Votaciones!S318),0,1)</f>
        <v>0</v>
      </c>
      <c r="G318" s="46">
        <f>IF(AND(Votaciones!J318&gt;Votaciones!K318,Votaciones!V318&gt;Votaciones!W318),0,1)</f>
        <v>0</v>
      </c>
      <c r="H318" s="45">
        <f>IF(AND(Votaciones!J318&gt;Votaciones!K318,Votaciones!Z318&gt;Votaciones!AA318),0,1)</f>
        <v>0</v>
      </c>
      <c r="I318" s="45">
        <f>IF(AND(Votaciones!J318&gt;Votaciones!K318,Votaciones!AD318&gt;Votaciones!AE318),0,1)</f>
        <v>0</v>
      </c>
      <c r="J318" s="46">
        <f>IF(AND(Votaciones!J318&gt;Votaciones!K318,Votaciones!AH318&gt;Votaciones!AI318),0,1)</f>
        <v>0</v>
      </c>
    </row>
    <row r="319">
      <c r="A319" s="10">
        <f t="shared" si="1"/>
        <v>315</v>
      </c>
      <c r="B319" s="28" t="s">
        <v>614</v>
      </c>
      <c r="C319" s="43">
        <v>44985.0</v>
      </c>
      <c r="D319" s="39" t="s">
        <v>639</v>
      </c>
      <c r="E319" s="45">
        <f>IF(AND(Votaciones!J319&gt;Votaciones!K319,Votaciones!N319&gt;Votaciones!O319),0,1)</f>
        <v>0</v>
      </c>
      <c r="F319" s="46">
        <f>IF(AND(Votaciones!J319&gt;Votaciones!K319,Votaciones!R319&gt;Votaciones!S319),0,1)</f>
        <v>0</v>
      </c>
      <c r="G319" s="46">
        <f>IF(AND(Votaciones!J319&gt;Votaciones!K319,Votaciones!V319&gt;Votaciones!W319),0,1)</f>
        <v>0</v>
      </c>
      <c r="H319" s="45">
        <f>IF(AND(Votaciones!J319&gt;Votaciones!K319,Votaciones!Z319&gt;Votaciones!AA319),0,1)</f>
        <v>0</v>
      </c>
      <c r="I319" s="45">
        <f>IF(AND(Votaciones!J319&gt;Votaciones!K319,Votaciones!AD319&gt;Votaciones!AE319),0,1)</f>
        <v>0</v>
      </c>
      <c r="J319" s="46">
        <f>IF(AND(Votaciones!J319&gt;Votaciones!K319,Votaciones!AH319&gt;Votaciones!AI319),0,1)</f>
        <v>0</v>
      </c>
    </row>
    <row r="320">
      <c r="A320" s="10">
        <f t="shared" si="1"/>
        <v>316</v>
      </c>
      <c r="B320" s="28" t="s">
        <v>614</v>
      </c>
      <c r="C320" s="43">
        <v>44985.0</v>
      </c>
      <c r="D320" s="39" t="s">
        <v>640</v>
      </c>
      <c r="E320" s="45">
        <f>IF(AND(Votaciones!J320&gt;Votaciones!K320,Votaciones!N320&gt;Votaciones!O320),0,1)</f>
        <v>0</v>
      </c>
      <c r="F320" s="46">
        <f>IF(AND(Votaciones!J320&gt;Votaciones!K320,Votaciones!R320&gt;Votaciones!S320),0,1)</f>
        <v>0</v>
      </c>
      <c r="G320" s="46">
        <f>IF(AND(Votaciones!J320&gt;Votaciones!K320,Votaciones!V320&gt;Votaciones!W320),0,1)</f>
        <v>0</v>
      </c>
      <c r="H320" s="45">
        <f>IF(AND(Votaciones!J320&gt;Votaciones!K320,Votaciones!Z320&gt;Votaciones!AA320),0,1)</f>
        <v>0</v>
      </c>
      <c r="I320" s="45">
        <f>IF(AND(Votaciones!J320&gt;Votaciones!K320,Votaciones!AD320&gt;Votaciones!AE320),0,1)</f>
        <v>0</v>
      </c>
      <c r="J320" s="46">
        <f>IF(AND(Votaciones!J320&gt;Votaciones!K320,Votaciones!AH320&gt;Votaciones!AI320),0,1)</f>
        <v>0</v>
      </c>
    </row>
    <row r="321">
      <c r="A321" s="10">
        <f t="shared" si="1"/>
        <v>317</v>
      </c>
      <c r="B321" s="28" t="s">
        <v>641</v>
      </c>
      <c r="C321" s="32">
        <v>44987.0</v>
      </c>
      <c r="D321" s="22" t="s">
        <v>642</v>
      </c>
      <c r="E321" s="45">
        <f>IF(AND(Votaciones!J321&gt;Votaciones!K321,Votaciones!N321&gt;Votaciones!O321),0,1)</f>
        <v>0</v>
      </c>
      <c r="F321" s="46">
        <f>IF(AND(Votaciones!J321&gt;Votaciones!K321,Votaciones!R321&gt;Votaciones!S321),0,1)</f>
        <v>0</v>
      </c>
      <c r="G321" s="46">
        <f>IF(AND(Votaciones!J321&gt;Votaciones!K321,Votaciones!V321&gt;Votaciones!W321),0,1)</f>
        <v>0</v>
      </c>
      <c r="H321" s="45">
        <f>IF(AND(Votaciones!J321&gt;Votaciones!K321,Votaciones!Z321&gt;Votaciones!AA321),0,1)</f>
        <v>0</v>
      </c>
      <c r="I321" s="45">
        <f>IF(AND(Votaciones!J321&gt;Votaciones!K321,Votaciones!AD321&gt;Votaciones!AE321),0,1)</f>
        <v>0</v>
      </c>
      <c r="J321" s="46">
        <f>IF(AND(Votaciones!J321&gt;Votaciones!K321,Votaciones!AH321&gt;Votaciones!AI321),0,1)</f>
        <v>0</v>
      </c>
    </row>
    <row r="322">
      <c r="A322" s="10">
        <f t="shared" si="1"/>
        <v>318</v>
      </c>
      <c r="B322" s="28" t="s">
        <v>643</v>
      </c>
      <c r="C322" s="32">
        <v>44987.0</v>
      </c>
      <c r="D322" s="22" t="s">
        <v>644</v>
      </c>
      <c r="E322" s="45">
        <f>IF(AND(Votaciones!J322&gt;Votaciones!K322,Votaciones!N322&gt;Votaciones!O322),0,1)</f>
        <v>0</v>
      </c>
      <c r="F322" s="46">
        <f>IF(AND(Votaciones!J322&gt;Votaciones!K322,Votaciones!R322&gt;Votaciones!S322),0,1)</f>
        <v>0</v>
      </c>
      <c r="G322" s="46">
        <f>IF(AND(Votaciones!J322&gt;Votaciones!K322,Votaciones!V322&gt;Votaciones!W322),0,1)</f>
        <v>0</v>
      </c>
      <c r="H322" s="45">
        <f>IF(AND(Votaciones!J322&gt;Votaciones!K322,Votaciones!Z322&gt;Votaciones!AA322),0,1)</f>
        <v>0</v>
      </c>
      <c r="I322" s="45">
        <f>IF(AND(Votaciones!J322&gt;Votaciones!K322,Votaciones!AD322&gt;Votaciones!AE322),0,1)</f>
        <v>0</v>
      </c>
      <c r="J322" s="46">
        <f>IF(AND(Votaciones!J322&gt;Votaciones!K322,Votaciones!AH322&gt;Votaciones!AI322),0,1)</f>
        <v>0</v>
      </c>
    </row>
    <row r="323">
      <c r="A323" s="10">
        <f t="shared" si="1"/>
        <v>319</v>
      </c>
      <c r="B323" s="28" t="s">
        <v>645</v>
      </c>
      <c r="C323" s="32">
        <v>44987.0</v>
      </c>
      <c r="D323" s="22" t="s">
        <v>646</v>
      </c>
      <c r="E323" s="45">
        <f>IF(AND(Votaciones!J323&gt;Votaciones!K323,Votaciones!N323&gt;Votaciones!O323),0,1)</f>
        <v>0</v>
      </c>
      <c r="F323" s="46">
        <f>IF(AND(Votaciones!J323&gt;Votaciones!K323,Votaciones!R323&gt;Votaciones!S323),0,1)</f>
        <v>0</v>
      </c>
      <c r="G323" s="46">
        <f>IF(AND(Votaciones!J323&gt;Votaciones!K323,Votaciones!V323&gt;Votaciones!W323),0,1)</f>
        <v>0</v>
      </c>
      <c r="H323" s="45">
        <f>IF(AND(Votaciones!J323&gt;Votaciones!K323,Votaciones!Z323&gt;Votaciones!AA323),0,1)</f>
        <v>0</v>
      </c>
      <c r="I323" s="45">
        <f>IF(AND(Votaciones!J323&gt;Votaciones!K323,Votaciones!AD323&gt;Votaciones!AE323),0,1)</f>
        <v>0</v>
      </c>
      <c r="J323" s="46">
        <f>IF(AND(Votaciones!J323&gt;Votaciones!K323,Votaciones!AH323&gt;Votaciones!AI323),0,1)</f>
        <v>0</v>
      </c>
    </row>
    <row r="324">
      <c r="A324" s="10">
        <f t="shared" si="1"/>
        <v>320</v>
      </c>
      <c r="B324" s="28" t="s">
        <v>647</v>
      </c>
      <c r="C324" s="32">
        <v>44987.0</v>
      </c>
      <c r="D324" s="22" t="s">
        <v>648</v>
      </c>
      <c r="E324" s="45">
        <f>IF(AND(Votaciones!J324&gt;Votaciones!K324,Votaciones!N324&gt;Votaciones!O324),0,1)</f>
        <v>0</v>
      </c>
      <c r="F324" s="46">
        <f>IF(AND(Votaciones!J324&gt;Votaciones!K324,Votaciones!R324&gt;Votaciones!S324),0,1)</f>
        <v>0</v>
      </c>
      <c r="G324" s="46">
        <f>IF(AND(Votaciones!J324&gt;Votaciones!K324,Votaciones!V324&gt;Votaciones!W324),0,1)</f>
        <v>0</v>
      </c>
      <c r="H324" s="45">
        <f>IF(AND(Votaciones!J324&gt;Votaciones!K324,Votaciones!Z324&gt;Votaciones!AA324),0,1)</f>
        <v>0</v>
      </c>
      <c r="I324" s="45">
        <f>IF(AND(Votaciones!J324&gt;Votaciones!K324,Votaciones!AD324&gt;Votaciones!AE324),0,1)</f>
        <v>0</v>
      </c>
      <c r="J324" s="46">
        <f>IF(AND(Votaciones!J324&gt;Votaciones!K324,Votaciones!AH324&gt;Votaciones!AI324),0,1)</f>
        <v>0</v>
      </c>
    </row>
    <row r="325">
      <c r="A325" s="10">
        <f t="shared" si="1"/>
        <v>321</v>
      </c>
      <c r="B325" s="28" t="s">
        <v>649</v>
      </c>
      <c r="C325" s="32">
        <v>44987.0</v>
      </c>
      <c r="D325" s="22" t="s">
        <v>650</v>
      </c>
      <c r="E325" s="45">
        <f>IF(AND(Votaciones!J325&gt;Votaciones!K325,Votaciones!N325&gt;Votaciones!O325),0,1)</f>
        <v>0</v>
      </c>
      <c r="F325" s="46">
        <f>IF(AND(Votaciones!J325&gt;Votaciones!K325,Votaciones!R325&gt;Votaciones!S325),0,1)</f>
        <v>0</v>
      </c>
      <c r="G325" s="46">
        <f>IF(AND(Votaciones!J325&gt;Votaciones!K325,Votaciones!V325&gt;Votaciones!W325),0,1)</f>
        <v>0</v>
      </c>
      <c r="H325" s="45">
        <f>IF(AND(Votaciones!J325&gt;Votaciones!K325,Votaciones!Z325&gt;Votaciones!AA325),0,1)</f>
        <v>0</v>
      </c>
      <c r="I325" s="45">
        <f>IF(AND(Votaciones!J325&gt;Votaciones!K325,Votaciones!AD325&gt;Votaciones!AE325),0,1)</f>
        <v>0</v>
      </c>
      <c r="J325" s="46">
        <f>IF(AND(Votaciones!J325&gt;Votaciones!K325,Votaciones!AH325&gt;Votaciones!AI325),0,1)</f>
        <v>0</v>
      </c>
    </row>
    <row r="326">
      <c r="A326" s="10">
        <f t="shared" si="1"/>
        <v>322</v>
      </c>
      <c r="B326" s="28" t="s">
        <v>651</v>
      </c>
      <c r="C326" s="32">
        <v>44993.0</v>
      </c>
      <c r="D326" s="22" t="s">
        <v>652</v>
      </c>
      <c r="E326" s="45">
        <f>IF(AND(Votaciones!J326&gt;Votaciones!K326,Votaciones!N326&gt;Votaciones!O326),0,1)</f>
        <v>0</v>
      </c>
      <c r="F326" s="46">
        <f>IF(AND(Votaciones!J326&gt;Votaciones!K326,Votaciones!R326&gt;Votaciones!S326),0,1)</f>
        <v>0</v>
      </c>
      <c r="G326" s="46">
        <f>IF(AND(Votaciones!J326&gt;Votaciones!K326,Votaciones!V326&gt;Votaciones!W326),0,1)</f>
        <v>0</v>
      </c>
      <c r="H326" s="45">
        <f>IF(AND(Votaciones!J326&gt;Votaciones!K326,Votaciones!Z326&gt;Votaciones!AA326),0,1)</f>
        <v>0</v>
      </c>
      <c r="I326" s="45">
        <f>IF(AND(Votaciones!J326&gt;Votaciones!K326,Votaciones!AD326&gt;Votaciones!AE326),0,1)</f>
        <v>0</v>
      </c>
      <c r="J326" s="46">
        <f>IF(AND(Votaciones!J326&gt;Votaciones!K326,Votaciones!AH326&gt;Votaciones!AI326),0,1)</f>
        <v>0</v>
      </c>
    </row>
    <row r="327">
      <c r="A327" s="10">
        <f t="shared" si="1"/>
        <v>323</v>
      </c>
      <c r="B327" s="28" t="s">
        <v>653</v>
      </c>
      <c r="C327" s="32">
        <v>44993.0</v>
      </c>
      <c r="D327" s="22" t="s">
        <v>654</v>
      </c>
      <c r="E327" s="45">
        <f>IF(AND(Votaciones!J327&gt;Votaciones!K327,Votaciones!N327&gt;Votaciones!O327),0,1)</f>
        <v>0</v>
      </c>
      <c r="F327" s="46">
        <f>IF(AND(Votaciones!J327&gt;Votaciones!K327,Votaciones!R327&gt;Votaciones!S327),0,1)</f>
        <v>0</v>
      </c>
      <c r="G327" s="46">
        <f>IF(AND(Votaciones!J327&gt;Votaciones!K327,Votaciones!V327&gt;Votaciones!W327),0,1)</f>
        <v>0</v>
      </c>
      <c r="H327" s="45">
        <f>IF(AND(Votaciones!J327&gt;Votaciones!K327,Votaciones!Z327&gt;Votaciones!AA327),0,1)</f>
        <v>0</v>
      </c>
      <c r="I327" s="45">
        <f>IF(AND(Votaciones!J327&gt;Votaciones!K327,Votaciones!AD327&gt;Votaciones!AE327),0,1)</f>
        <v>0</v>
      </c>
      <c r="J327" s="46">
        <f>IF(AND(Votaciones!J327&gt;Votaciones!K327,Votaciones!AH327&gt;Votaciones!AI327),0,1)</f>
        <v>0</v>
      </c>
    </row>
    <row r="328">
      <c r="A328" s="10">
        <f t="shared" si="1"/>
        <v>324</v>
      </c>
      <c r="B328" s="28" t="s">
        <v>655</v>
      </c>
      <c r="C328" s="32">
        <v>44993.0</v>
      </c>
      <c r="D328" s="22" t="s">
        <v>656</v>
      </c>
      <c r="E328" s="45">
        <f>IF(AND(Votaciones!J328&gt;Votaciones!K328,Votaciones!N328&gt;Votaciones!O328),0,1)</f>
        <v>0</v>
      </c>
      <c r="F328" s="46">
        <f>IF(AND(Votaciones!J328&gt;Votaciones!K328,Votaciones!R328&gt;Votaciones!S328),0,1)</f>
        <v>0</v>
      </c>
      <c r="G328" s="46">
        <f>IF(AND(Votaciones!J328&gt;Votaciones!K328,Votaciones!V328&gt;Votaciones!W328),0,1)</f>
        <v>0</v>
      </c>
      <c r="H328" s="45">
        <f>IF(AND(Votaciones!J328&gt;Votaciones!K328,Votaciones!Z328&gt;Votaciones!AA328),0,1)</f>
        <v>0</v>
      </c>
      <c r="I328" s="45">
        <f>IF(AND(Votaciones!J328&gt;Votaciones!K328,Votaciones!AD328&gt;Votaciones!AE328),0,1)</f>
        <v>1</v>
      </c>
      <c r="J328" s="46">
        <f>IF(AND(Votaciones!J328&gt;Votaciones!K328,Votaciones!AH328&gt;Votaciones!AI328),0,1)</f>
        <v>0</v>
      </c>
    </row>
    <row r="329">
      <c r="A329" s="10">
        <f t="shared" si="1"/>
        <v>325</v>
      </c>
      <c r="B329" s="28" t="s">
        <v>657</v>
      </c>
      <c r="C329" s="32">
        <v>44993.0</v>
      </c>
      <c r="D329" s="22" t="s">
        <v>658</v>
      </c>
      <c r="E329" s="45">
        <f>IF(AND(Votaciones!J329&gt;Votaciones!K329,Votaciones!N329&gt;Votaciones!O329),0,1)</f>
        <v>0</v>
      </c>
      <c r="F329" s="46">
        <f>IF(AND(Votaciones!J329&gt;Votaciones!K329,Votaciones!R329&gt;Votaciones!S329),0,1)</f>
        <v>0</v>
      </c>
      <c r="G329" s="46">
        <f>IF(AND(Votaciones!J329&gt;Votaciones!K329,Votaciones!V329&gt;Votaciones!W329),0,1)</f>
        <v>0</v>
      </c>
      <c r="H329" s="45">
        <f>IF(AND(Votaciones!J329&gt;Votaciones!K329,Votaciones!Z329&gt;Votaciones!AA329),0,1)</f>
        <v>0</v>
      </c>
      <c r="I329" s="45">
        <f>IF(AND(Votaciones!J329&gt;Votaciones!K329,Votaciones!AD329&gt;Votaciones!AE329),0,1)</f>
        <v>0</v>
      </c>
      <c r="J329" s="46">
        <f>IF(AND(Votaciones!J329&gt;Votaciones!K329,Votaciones!AH329&gt;Votaciones!AI329),0,1)</f>
        <v>0</v>
      </c>
    </row>
    <row r="330">
      <c r="A330" s="10">
        <f t="shared" si="1"/>
        <v>326</v>
      </c>
      <c r="B330" s="28" t="s">
        <v>659</v>
      </c>
      <c r="C330" s="32">
        <v>44993.0</v>
      </c>
      <c r="D330" s="22" t="s">
        <v>660</v>
      </c>
      <c r="E330" s="45">
        <f>IF(AND(Votaciones!J330&gt;Votaciones!K330,Votaciones!N330&gt;Votaciones!O330),0,1)</f>
        <v>0</v>
      </c>
      <c r="F330" s="46">
        <f>IF(AND(Votaciones!J330&gt;Votaciones!K330,Votaciones!R330&gt;Votaciones!S330),0,1)</f>
        <v>0</v>
      </c>
      <c r="G330" s="46">
        <f>IF(AND(Votaciones!J330&gt;Votaciones!K330,Votaciones!V330&gt;Votaciones!W330),0,1)</f>
        <v>0</v>
      </c>
      <c r="H330" s="45">
        <f>IF(AND(Votaciones!J330&gt;Votaciones!K330,Votaciones!Z330&gt;Votaciones!AA330),0,1)</f>
        <v>0</v>
      </c>
      <c r="I330" s="45">
        <f>IF(AND(Votaciones!J330&gt;Votaciones!K330,Votaciones!AD330&gt;Votaciones!AE330),0,1)</f>
        <v>0</v>
      </c>
      <c r="J330" s="46">
        <f>IF(AND(Votaciones!J330&gt;Votaciones!K330,Votaciones!AH330&gt;Votaciones!AI330),0,1)</f>
        <v>0</v>
      </c>
    </row>
    <row r="331">
      <c r="A331" s="10">
        <f t="shared" si="1"/>
        <v>327</v>
      </c>
      <c r="B331" s="28" t="s">
        <v>661</v>
      </c>
      <c r="C331" s="32">
        <v>44993.0</v>
      </c>
      <c r="D331" s="22" t="s">
        <v>662</v>
      </c>
      <c r="E331" s="45">
        <f>IF(AND(Votaciones!J331&gt;Votaciones!K331,Votaciones!N331&gt;Votaciones!O331),0,1)</f>
        <v>0</v>
      </c>
      <c r="F331" s="46">
        <f>IF(AND(Votaciones!J331&gt;Votaciones!K331,Votaciones!R331&gt;Votaciones!S331),0,1)</f>
        <v>0</v>
      </c>
      <c r="G331" s="46">
        <f>IF(AND(Votaciones!J331&gt;Votaciones!K331,Votaciones!V331&gt;Votaciones!W331),0,1)</f>
        <v>0</v>
      </c>
      <c r="H331" s="45">
        <f>IF(AND(Votaciones!J331&gt;Votaciones!K331,Votaciones!Z331&gt;Votaciones!AA331),0,1)</f>
        <v>0</v>
      </c>
      <c r="I331" s="45">
        <f>IF(AND(Votaciones!J331&gt;Votaciones!K331,Votaciones!AD331&gt;Votaciones!AE331),0,1)</f>
        <v>0</v>
      </c>
      <c r="J331" s="46">
        <f>IF(AND(Votaciones!J331&gt;Votaciones!K331,Votaciones!AH331&gt;Votaciones!AI331),0,1)</f>
        <v>0</v>
      </c>
    </row>
    <row r="332">
      <c r="A332" s="10">
        <f t="shared" si="1"/>
        <v>328</v>
      </c>
      <c r="B332" s="28" t="s">
        <v>663</v>
      </c>
      <c r="C332" s="32">
        <v>44993.0</v>
      </c>
      <c r="D332" s="22" t="s">
        <v>664</v>
      </c>
      <c r="E332" s="45">
        <f>IF(AND(Votaciones!J332&gt;Votaciones!K332,Votaciones!N332&gt;Votaciones!O332),0,1)</f>
        <v>0</v>
      </c>
      <c r="F332" s="46">
        <f>IF(AND(Votaciones!J332&gt;Votaciones!K332,Votaciones!R332&gt;Votaciones!S332),0,1)</f>
        <v>0</v>
      </c>
      <c r="G332" s="46">
        <f>IF(AND(Votaciones!J332&gt;Votaciones!K332,Votaciones!V332&gt;Votaciones!W332),0,1)</f>
        <v>0</v>
      </c>
      <c r="H332" s="45">
        <f>IF(AND(Votaciones!J332&gt;Votaciones!K332,Votaciones!Z332&gt;Votaciones!AA332),0,1)</f>
        <v>0</v>
      </c>
      <c r="I332" s="45">
        <f>IF(AND(Votaciones!J332&gt;Votaciones!K332,Votaciones!AD332&gt;Votaciones!AE332),0,1)</f>
        <v>0</v>
      </c>
      <c r="J332" s="46">
        <f>IF(AND(Votaciones!J332&gt;Votaciones!K332,Votaciones!AH332&gt;Votaciones!AI332),0,1)</f>
        <v>0</v>
      </c>
    </row>
    <row r="333">
      <c r="A333" s="10">
        <f t="shared" si="1"/>
        <v>329</v>
      </c>
      <c r="B333" s="28" t="s">
        <v>665</v>
      </c>
      <c r="C333" s="32">
        <v>44993.0</v>
      </c>
      <c r="D333" s="22" t="s">
        <v>666</v>
      </c>
      <c r="E333" s="45">
        <f>IF(AND(Votaciones!J333&gt;Votaciones!K333,Votaciones!N333&gt;Votaciones!O333),0,1)</f>
        <v>0</v>
      </c>
      <c r="F333" s="46">
        <f>IF(AND(Votaciones!J333&gt;Votaciones!K333,Votaciones!R333&gt;Votaciones!S333),0,1)</f>
        <v>0</v>
      </c>
      <c r="G333" s="46">
        <f>IF(AND(Votaciones!J333&gt;Votaciones!K333,Votaciones!V333&gt;Votaciones!W333),0,1)</f>
        <v>0</v>
      </c>
      <c r="H333" s="45">
        <f>IF(AND(Votaciones!J333&gt;Votaciones!K333,Votaciones!Z333&gt;Votaciones!AA333),0,1)</f>
        <v>0</v>
      </c>
      <c r="I333" s="45">
        <f>IF(AND(Votaciones!J333&gt;Votaciones!K333,Votaciones!AD333&gt;Votaciones!AE333),0,1)</f>
        <v>0</v>
      </c>
      <c r="J333" s="46">
        <f>IF(AND(Votaciones!J333&gt;Votaciones!K333,Votaciones!AH333&gt;Votaciones!AI333),0,1)</f>
        <v>0</v>
      </c>
    </row>
    <row r="334">
      <c r="A334" s="10">
        <f t="shared" si="1"/>
        <v>330</v>
      </c>
      <c r="B334" s="28" t="s">
        <v>667</v>
      </c>
      <c r="C334" s="32">
        <v>44993.0</v>
      </c>
      <c r="D334" s="22" t="s">
        <v>668</v>
      </c>
      <c r="E334" s="45">
        <f>IF(AND(Votaciones!J334&gt;Votaciones!K334,Votaciones!N334&gt;Votaciones!O334),0,1)</f>
        <v>0</v>
      </c>
      <c r="F334" s="46">
        <f>IF(AND(Votaciones!J334&gt;Votaciones!K334,Votaciones!R334&gt;Votaciones!S334),0,1)</f>
        <v>0</v>
      </c>
      <c r="G334" s="46">
        <f>IF(AND(Votaciones!J334&gt;Votaciones!K334,Votaciones!V334&gt;Votaciones!W334),0,1)</f>
        <v>0</v>
      </c>
      <c r="H334" s="45">
        <f>IF(AND(Votaciones!J334&gt;Votaciones!K334,Votaciones!Z334&gt;Votaciones!AA334),0,1)</f>
        <v>0</v>
      </c>
      <c r="I334" s="45">
        <f>IF(AND(Votaciones!J334&gt;Votaciones!K334,Votaciones!AD334&gt;Votaciones!AE334),0,1)</f>
        <v>0</v>
      </c>
      <c r="J334" s="46">
        <f>IF(AND(Votaciones!J334&gt;Votaciones!K334,Votaciones!AH334&gt;Votaciones!AI334),0,1)</f>
        <v>0</v>
      </c>
    </row>
    <row r="335">
      <c r="A335" s="10">
        <f t="shared" si="1"/>
        <v>331</v>
      </c>
      <c r="B335" s="28" t="s">
        <v>669</v>
      </c>
      <c r="C335" s="32">
        <v>44993.0</v>
      </c>
      <c r="D335" s="22" t="s">
        <v>670</v>
      </c>
      <c r="E335" s="45">
        <f>IF(AND(Votaciones!J335&gt;Votaciones!K335,Votaciones!N335&gt;Votaciones!O335),0,1)</f>
        <v>0</v>
      </c>
      <c r="F335" s="46">
        <f>IF(AND(Votaciones!J335&gt;Votaciones!K335,Votaciones!R335&gt;Votaciones!S335),0,1)</f>
        <v>0</v>
      </c>
      <c r="G335" s="46">
        <f>IF(AND(Votaciones!J335&gt;Votaciones!K335,Votaciones!V335&gt;Votaciones!W335),0,1)</f>
        <v>0</v>
      </c>
      <c r="H335" s="45">
        <f>IF(AND(Votaciones!J335&gt;Votaciones!K335,Votaciones!Z335&gt;Votaciones!AA335),0,1)</f>
        <v>0</v>
      </c>
      <c r="I335" s="45">
        <f>IF(AND(Votaciones!J335&gt;Votaciones!K335,Votaciones!AD335&gt;Votaciones!AE335),0,1)</f>
        <v>0</v>
      </c>
      <c r="J335" s="46">
        <f>IF(AND(Votaciones!J335&gt;Votaciones!K335,Votaciones!AH335&gt;Votaciones!AI335),0,1)</f>
        <v>0</v>
      </c>
    </row>
    <row r="336">
      <c r="A336" s="10">
        <f t="shared" si="1"/>
        <v>332</v>
      </c>
      <c r="B336" s="28" t="s">
        <v>671</v>
      </c>
      <c r="C336" s="32">
        <v>44993.0</v>
      </c>
      <c r="D336" s="22" t="s">
        <v>672</v>
      </c>
      <c r="E336" s="45">
        <f>IF(AND(Votaciones!J336&gt;Votaciones!K336,Votaciones!N336&gt;Votaciones!O336),0,1)</f>
        <v>0</v>
      </c>
      <c r="F336" s="46">
        <f>IF(AND(Votaciones!J336&gt;Votaciones!K336,Votaciones!R336&gt;Votaciones!S336),0,1)</f>
        <v>0</v>
      </c>
      <c r="G336" s="46">
        <f>IF(AND(Votaciones!J336&gt;Votaciones!K336,Votaciones!V336&gt;Votaciones!W336),0,1)</f>
        <v>0</v>
      </c>
      <c r="H336" s="45">
        <f>IF(AND(Votaciones!J336&gt;Votaciones!K336,Votaciones!Z336&gt;Votaciones!AA336),0,1)</f>
        <v>0</v>
      </c>
      <c r="I336" s="45">
        <f>IF(AND(Votaciones!J336&gt;Votaciones!K336,Votaciones!AD336&gt;Votaciones!AE336),0,1)</f>
        <v>0</v>
      </c>
      <c r="J336" s="46">
        <f>IF(AND(Votaciones!J336&gt;Votaciones!K336,Votaciones!AH336&gt;Votaciones!AI336),0,1)</f>
        <v>0</v>
      </c>
    </row>
    <row r="337">
      <c r="A337" s="10">
        <f t="shared" si="1"/>
        <v>333</v>
      </c>
      <c r="B337" s="28" t="s">
        <v>673</v>
      </c>
      <c r="C337" s="32">
        <v>44993.0</v>
      </c>
      <c r="D337" s="22" t="s">
        <v>674</v>
      </c>
      <c r="E337" s="45">
        <f>IF(AND(Votaciones!J337&gt;Votaciones!K337,Votaciones!N337&gt;Votaciones!O337),0,1)</f>
        <v>0</v>
      </c>
      <c r="F337" s="46">
        <f>IF(AND(Votaciones!J337&gt;Votaciones!K337,Votaciones!R337&gt;Votaciones!S337),0,1)</f>
        <v>0</v>
      </c>
      <c r="G337" s="46">
        <f>IF(AND(Votaciones!J337&gt;Votaciones!K337,Votaciones!V337&gt;Votaciones!W337),0,1)</f>
        <v>0</v>
      </c>
      <c r="H337" s="45">
        <f>IF(AND(Votaciones!J337&gt;Votaciones!K337,Votaciones!Z337&gt;Votaciones!AA337),0,1)</f>
        <v>0</v>
      </c>
      <c r="I337" s="45">
        <f>IF(AND(Votaciones!J337&gt;Votaciones!K337,Votaciones!AD337&gt;Votaciones!AE337),0,1)</f>
        <v>0</v>
      </c>
      <c r="J337" s="46">
        <f>IF(AND(Votaciones!J337&gt;Votaciones!K337,Votaciones!AH337&gt;Votaciones!AI337),0,1)</f>
        <v>0</v>
      </c>
    </row>
    <row r="338">
      <c r="A338" s="10">
        <f t="shared" si="1"/>
        <v>334</v>
      </c>
      <c r="B338" s="28" t="s">
        <v>675</v>
      </c>
      <c r="C338" s="32">
        <v>44994.0</v>
      </c>
      <c r="D338" s="22" t="s">
        <v>676</v>
      </c>
      <c r="E338" s="45">
        <f>IF(AND(Votaciones!J338&gt;Votaciones!K338,Votaciones!N338&gt;Votaciones!O338),0,1)</f>
        <v>0</v>
      </c>
      <c r="F338" s="46">
        <f>IF(AND(Votaciones!J338&gt;Votaciones!K338,Votaciones!R338&gt;Votaciones!S338),0,1)</f>
        <v>0</v>
      </c>
      <c r="G338" s="46">
        <f>IF(AND(Votaciones!J338&gt;Votaciones!K338,Votaciones!V338&gt;Votaciones!W338),0,1)</f>
        <v>0</v>
      </c>
      <c r="H338" s="45">
        <f>IF(AND(Votaciones!J338&gt;Votaciones!K338,Votaciones!Z338&gt;Votaciones!AA338),0,1)</f>
        <v>0</v>
      </c>
      <c r="I338" s="45">
        <f>IF(AND(Votaciones!J338&gt;Votaciones!K338,Votaciones!AD338&gt;Votaciones!AE338),0,1)</f>
        <v>0</v>
      </c>
      <c r="J338" s="46">
        <f>IF(AND(Votaciones!J338&gt;Votaciones!K338,Votaciones!AH338&gt;Votaciones!AI338),0,1)</f>
        <v>0</v>
      </c>
    </row>
    <row r="339">
      <c r="A339" s="10">
        <f t="shared" si="1"/>
        <v>335</v>
      </c>
      <c r="B339" s="28" t="s">
        <v>677</v>
      </c>
      <c r="C339" s="32">
        <v>44994.0</v>
      </c>
      <c r="D339" s="22" t="s">
        <v>456</v>
      </c>
      <c r="E339" s="45">
        <f>IF(AND(Votaciones!J339&gt;Votaciones!K339,Votaciones!N339&gt;Votaciones!O339),0,1)</f>
        <v>0</v>
      </c>
      <c r="F339" s="46">
        <f>IF(AND(Votaciones!J339&gt;Votaciones!K339,Votaciones!R339&gt;Votaciones!S339),0,1)</f>
        <v>0</v>
      </c>
      <c r="G339" s="46">
        <f>IF(AND(Votaciones!J339&gt;Votaciones!K339,Votaciones!V339&gt;Votaciones!W339),0,1)</f>
        <v>0</v>
      </c>
      <c r="H339" s="45">
        <f>IF(AND(Votaciones!J339&gt;Votaciones!K339,Votaciones!Z339&gt;Votaciones!AA339),0,1)</f>
        <v>0</v>
      </c>
      <c r="I339" s="45">
        <f>IF(AND(Votaciones!J339&gt;Votaciones!K339,Votaciones!AD339&gt;Votaciones!AE339),0,1)</f>
        <v>1</v>
      </c>
      <c r="J339" s="46">
        <f>IF(AND(Votaciones!J339&gt;Votaciones!K339,Votaciones!AH339&gt;Votaciones!AI339),0,1)</f>
        <v>0</v>
      </c>
    </row>
    <row r="340">
      <c r="A340" s="10">
        <f t="shared" si="1"/>
        <v>336</v>
      </c>
      <c r="B340" s="28" t="s">
        <v>678</v>
      </c>
      <c r="C340" s="32">
        <v>44994.0</v>
      </c>
      <c r="D340" s="22" t="s">
        <v>679</v>
      </c>
      <c r="E340" s="45">
        <f>IF(AND(Votaciones!J340&gt;Votaciones!K340,Votaciones!N340&gt;Votaciones!O340),0,1)</f>
        <v>0</v>
      </c>
      <c r="F340" s="46">
        <f>IF(AND(Votaciones!J340&gt;Votaciones!K340,Votaciones!R340&gt;Votaciones!S340),0,1)</f>
        <v>0</v>
      </c>
      <c r="G340" s="46">
        <f>IF(AND(Votaciones!J340&gt;Votaciones!K340,Votaciones!V340&gt;Votaciones!W340),0,1)</f>
        <v>0</v>
      </c>
      <c r="H340" s="45">
        <f>IF(AND(Votaciones!J340&gt;Votaciones!K340,Votaciones!Z340&gt;Votaciones!AA340),0,1)</f>
        <v>0</v>
      </c>
      <c r="I340" s="45">
        <f>IF(AND(Votaciones!J340&gt;Votaciones!K340,Votaciones!AD340&gt;Votaciones!AE340),0,1)</f>
        <v>0</v>
      </c>
      <c r="J340" s="46">
        <f>IF(AND(Votaciones!J340&gt;Votaciones!K340,Votaciones!AH340&gt;Votaciones!AI340),0,1)</f>
        <v>0</v>
      </c>
    </row>
    <row r="341">
      <c r="A341" s="10">
        <f t="shared" si="1"/>
        <v>337</v>
      </c>
      <c r="B341" s="28" t="s">
        <v>680</v>
      </c>
      <c r="C341" s="32">
        <v>44994.0</v>
      </c>
      <c r="D341" s="22" t="s">
        <v>681</v>
      </c>
      <c r="E341" s="45">
        <f>IF(AND(Votaciones!J341&gt;Votaciones!K341,Votaciones!N341&gt;Votaciones!O341),0,1)</f>
        <v>1</v>
      </c>
      <c r="F341" s="46">
        <f>IF(AND(Votaciones!J341&gt;Votaciones!K341,Votaciones!R341&gt;Votaciones!S341),0,1)</f>
        <v>1</v>
      </c>
      <c r="G341" s="46">
        <f>IF(AND(Votaciones!J341&gt;Votaciones!K341,Votaciones!V341&gt;Votaciones!W341),0,1)</f>
        <v>1</v>
      </c>
      <c r="H341" s="45">
        <f>IF(AND(Votaciones!J341&gt;Votaciones!K341,Votaciones!Z341&gt;Votaciones!AA341),0,1)</f>
        <v>1</v>
      </c>
      <c r="I341" s="45">
        <f>IF(AND(Votaciones!J341&gt;Votaciones!K341,Votaciones!AD341&gt;Votaciones!AE341),0,1)</f>
        <v>1</v>
      </c>
      <c r="J341" s="46">
        <f>IF(AND(Votaciones!J341&gt;Votaciones!K341,Votaciones!AH341&gt;Votaciones!AI341),0,1)</f>
        <v>1</v>
      </c>
    </row>
    <row r="342">
      <c r="A342" s="10">
        <f t="shared" si="1"/>
        <v>338</v>
      </c>
      <c r="B342" s="28" t="s">
        <v>682</v>
      </c>
      <c r="C342" s="32">
        <v>44994.0</v>
      </c>
      <c r="D342" s="22" t="s">
        <v>683</v>
      </c>
      <c r="E342" s="45">
        <f>IF(AND(Votaciones!J342&gt;Votaciones!K342,Votaciones!N342&gt;Votaciones!O342),0,1)</f>
        <v>0</v>
      </c>
      <c r="F342" s="46">
        <f>IF(AND(Votaciones!J342&gt;Votaciones!K342,Votaciones!R342&gt;Votaciones!S342),0,1)</f>
        <v>0</v>
      </c>
      <c r="G342" s="46">
        <f>IF(AND(Votaciones!J342&gt;Votaciones!K342,Votaciones!V342&gt;Votaciones!W342),0,1)</f>
        <v>0</v>
      </c>
      <c r="H342" s="45">
        <f>IF(AND(Votaciones!J342&gt;Votaciones!K342,Votaciones!Z342&gt;Votaciones!AA342),0,1)</f>
        <v>0</v>
      </c>
      <c r="I342" s="45">
        <f>IF(AND(Votaciones!J342&gt;Votaciones!K342,Votaciones!AD342&gt;Votaciones!AE342),0,1)</f>
        <v>1</v>
      </c>
      <c r="J342" s="46">
        <f>IF(AND(Votaciones!J342&gt;Votaciones!K342,Votaciones!AH342&gt;Votaciones!AI342),0,1)</f>
        <v>0</v>
      </c>
    </row>
    <row r="343">
      <c r="A343" s="10">
        <f t="shared" si="1"/>
        <v>339</v>
      </c>
      <c r="B343" s="28" t="s">
        <v>684</v>
      </c>
      <c r="C343" s="32">
        <v>44994.0</v>
      </c>
      <c r="D343" s="22" t="s">
        <v>685</v>
      </c>
      <c r="E343" s="45">
        <f>IF(AND(Votaciones!J343&gt;Votaciones!K343,Votaciones!N343&gt;Votaciones!O343),0,1)</f>
        <v>0</v>
      </c>
      <c r="F343" s="46">
        <f>IF(AND(Votaciones!J343&gt;Votaciones!K343,Votaciones!R343&gt;Votaciones!S343),0,1)</f>
        <v>0</v>
      </c>
      <c r="G343" s="46">
        <f>IF(AND(Votaciones!J343&gt;Votaciones!K343,Votaciones!V343&gt;Votaciones!W343),0,1)</f>
        <v>0</v>
      </c>
      <c r="H343" s="45">
        <f>IF(AND(Votaciones!J343&gt;Votaciones!K343,Votaciones!Z343&gt;Votaciones!AA343),0,1)</f>
        <v>0</v>
      </c>
      <c r="I343" s="45">
        <f>IF(AND(Votaciones!J343&gt;Votaciones!K343,Votaciones!AD343&gt;Votaciones!AE343),0,1)</f>
        <v>0</v>
      </c>
      <c r="J343" s="46">
        <f>IF(AND(Votaciones!J343&gt;Votaciones!K343,Votaciones!AH343&gt;Votaciones!AI343),0,1)</f>
        <v>0</v>
      </c>
    </row>
    <row r="344">
      <c r="A344" s="10">
        <f t="shared" si="1"/>
        <v>340</v>
      </c>
      <c r="B344" s="28" t="s">
        <v>686</v>
      </c>
      <c r="C344" s="32">
        <v>44994.0</v>
      </c>
      <c r="D344" s="22" t="s">
        <v>687</v>
      </c>
      <c r="E344" s="45">
        <f>IF(AND(Votaciones!J344&gt;Votaciones!K344,Votaciones!N344&gt;Votaciones!O344),0,1)</f>
        <v>0</v>
      </c>
      <c r="F344" s="46">
        <f>IF(AND(Votaciones!J344&gt;Votaciones!K344,Votaciones!R344&gt;Votaciones!S344),0,1)</f>
        <v>0</v>
      </c>
      <c r="G344" s="46">
        <f>IF(AND(Votaciones!J344&gt;Votaciones!K344,Votaciones!V344&gt;Votaciones!W344),0,1)</f>
        <v>0</v>
      </c>
      <c r="H344" s="45">
        <f>IF(AND(Votaciones!J344&gt;Votaciones!K344,Votaciones!Z344&gt;Votaciones!AA344),0,1)</f>
        <v>0</v>
      </c>
      <c r="I344" s="45">
        <f>IF(AND(Votaciones!J344&gt;Votaciones!K344,Votaciones!AD344&gt;Votaciones!AE344),0,1)</f>
        <v>0</v>
      </c>
      <c r="J344" s="46">
        <f>IF(AND(Votaciones!J344&gt;Votaciones!K344,Votaciones!AH344&gt;Votaciones!AI344),0,1)</f>
        <v>0</v>
      </c>
    </row>
    <row r="345">
      <c r="A345" s="10">
        <f t="shared" si="1"/>
        <v>341</v>
      </c>
      <c r="B345" s="28" t="s">
        <v>688</v>
      </c>
      <c r="C345" s="32">
        <v>44994.0</v>
      </c>
      <c r="D345" s="22" t="s">
        <v>689</v>
      </c>
      <c r="E345" s="45">
        <f>IF(AND(Votaciones!J345&gt;Votaciones!K345,Votaciones!N345&gt;Votaciones!O345),0,1)</f>
        <v>0</v>
      </c>
      <c r="F345" s="46">
        <f>IF(AND(Votaciones!J345&gt;Votaciones!K345,Votaciones!R345&gt;Votaciones!S345),0,1)</f>
        <v>0</v>
      </c>
      <c r="G345" s="46">
        <f>IF(AND(Votaciones!J345&gt;Votaciones!K345,Votaciones!V345&gt;Votaciones!W345),0,1)</f>
        <v>0</v>
      </c>
      <c r="H345" s="45">
        <f>IF(AND(Votaciones!J345&gt;Votaciones!K345,Votaciones!Z345&gt;Votaciones!AA345),0,1)</f>
        <v>0</v>
      </c>
      <c r="I345" s="45">
        <f>IF(AND(Votaciones!J345&gt;Votaciones!K345,Votaciones!AD345&gt;Votaciones!AE345),0,1)</f>
        <v>0</v>
      </c>
      <c r="J345" s="46">
        <f>IF(AND(Votaciones!J345&gt;Votaciones!K345,Votaciones!AH345&gt;Votaciones!AI345),0,1)</f>
        <v>0</v>
      </c>
    </row>
    <row r="346">
      <c r="A346" s="10">
        <f t="shared" si="1"/>
        <v>342</v>
      </c>
      <c r="B346" s="28" t="s">
        <v>690</v>
      </c>
      <c r="C346" s="33">
        <v>44999.0</v>
      </c>
      <c r="D346" s="22" t="s">
        <v>691</v>
      </c>
      <c r="E346" s="45">
        <f>IF(AND(Votaciones!J346&gt;Votaciones!K346,Votaciones!N346&gt;Votaciones!O346),0,1)</f>
        <v>0</v>
      </c>
      <c r="F346" s="46">
        <f>IF(AND(Votaciones!J346&gt;Votaciones!K346,Votaciones!R346&gt;Votaciones!S346),0,1)</f>
        <v>0</v>
      </c>
      <c r="G346" s="46">
        <f>IF(AND(Votaciones!J346&gt;Votaciones!K346,Votaciones!V346&gt;Votaciones!W346),0,1)</f>
        <v>0</v>
      </c>
      <c r="H346" s="45">
        <f>IF(AND(Votaciones!J346&gt;Votaciones!K346,Votaciones!Z346&gt;Votaciones!AA346),0,1)</f>
        <v>0</v>
      </c>
      <c r="I346" s="45">
        <f>IF(AND(Votaciones!J346&gt;Votaciones!K346,Votaciones!AD346&gt;Votaciones!AE346),0,1)</f>
        <v>0</v>
      </c>
      <c r="J346" s="46">
        <f>IF(AND(Votaciones!J346&gt;Votaciones!K346,Votaciones!AH346&gt;Votaciones!AI346),0,1)</f>
        <v>0</v>
      </c>
    </row>
    <row r="347">
      <c r="A347" s="10">
        <f t="shared" si="1"/>
        <v>343</v>
      </c>
      <c r="B347" s="28" t="s">
        <v>692</v>
      </c>
      <c r="C347" s="33">
        <v>44999.0</v>
      </c>
      <c r="D347" s="22" t="s">
        <v>693</v>
      </c>
      <c r="E347" s="45">
        <f>IF(AND(Votaciones!J347&gt;Votaciones!K347,Votaciones!N347&gt;Votaciones!O347),0,1)</f>
        <v>0</v>
      </c>
      <c r="F347" s="46">
        <f>IF(AND(Votaciones!J347&gt;Votaciones!K347,Votaciones!R347&gt;Votaciones!S347),0,1)</f>
        <v>0</v>
      </c>
      <c r="G347" s="46">
        <f>IF(AND(Votaciones!J347&gt;Votaciones!K347,Votaciones!V347&gt;Votaciones!W347),0,1)</f>
        <v>0</v>
      </c>
      <c r="H347" s="45">
        <f>IF(AND(Votaciones!J347&gt;Votaciones!K347,Votaciones!Z347&gt;Votaciones!AA347),0,1)</f>
        <v>0</v>
      </c>
      <c r="I347" s="45">
        <f>IF(AND(Votaciones!J347&gt;Votaciones!K347,Votaciones!AD347&gt;Votaciones!AE347),0,1)</f>
        <v>0</v>
      </c>
      <c r="J347" s="46">
        <f>IF(AND(Votaciones!J347&gt;Votaciones!K347,Votaciones!AH347&gt;Votaciones!AI347),0,1)</f>
        <v>0</v>
      </c>
    </row>
    <row r="348">
      <c r="A348" s="10">
        <f t="shared" si="1"/>
        <v>344</v>
      </c>
      <c r="B348" s="28" t="s">
        <v>694</v>
      </c>
      <c r="C348" s="33">
        <v>44999.0</v>
      </c>
      <c r="D348" s="22" t="s">
        <v>695</v>
      </c>
      <c r="E348" s="45">
        <f>IF(AND(Votaciones!J348&gt;Votaciones!K348,Votaciones!N348&gt;Votaciones!O348),0,1)</f>
        <v>0</v>
      </c>
      <c r="F348" s="46">
        <f>IF(AND(Votaciones!J348&gt;Votaciones!K348,Votaciones!R348&gt;Votaciones!S348),0,1)</f>
        <v>0</v>
      </c>
      <c r="G348" s="46">
        <f>IF(AND(Votaciones!J348&gt;Votaciones!K348,Votaciones!V348&gt;Votaciones!W348),0,1)</f>
        <v>0</v>
      </c>
      <c r="H348" s="45">
        <f>IF(AND(Votaciones!J348&gt;Votaciones!K348,Votaciones!Z348&gt;Votaciones!AA348),0,1)</f>
        <v>0</v>
      </c>
      <c r="I348" s="45">
        <f>IF(AND(Votaciones!J348&gt;Votaciones!K348,Votaciones!AD348&gt;Votaciones!AE348),0,1)</f>
        <v>0</v>
      </c>
      <c r="J348" s="46">
        <f>IF(AND(Votaciones!J348&gt;Votaciones!K348,Votaciones!AH348&gt;Votaciones!AI348),0,1)</f>
        <v>0</v>
      </c>
    </row>
    <row r="349">
      <c r="A349" s="10">
        <f t="shared" si="1"/>
        <v>345</v>
      </c>
      <c r="B349" s="28" t="s">
        <v>696</v>
      </c>
      <c r="C349" s="33">
        <v>44999.0</v>
      </c>
      <c r="D349" s="22" t="s">
        <v>697</v>
      </c>
      <c r="E349" s="45">
        <f>IF(AND(Votaciones!J349&gt;Votaciones!K349,Votaciones!N349&gt;Votaciones!O349),0,1)</f>
        <v>0</v>
      </c>
      <c r="F349" s="46">
        <f>IF(AND(Votaciones!J349&gt;Votaciones!K349,Votaciones!R349&gt;Votaciones!S349),0,1)</f>
        <v>0</v>
      </c>
      <c r="G349" s="46">
        <f>IF(AND(Votaciones!J349&gt;Votaciones!K349,Votaciones!V349&gt;Votaciones!W349),0,1)</f>
        <v>0</v>
      </c>
      <c r="H349" s="45">
        <f>IF(AND(Votaciones!J349&gt;Votaciones!K349,Votaciones!Z349&gt;Votaciones!AA349),0,1)</f>
        <v>0</v>
      </c>
      <c r="I349" s="45">
        <f>IF(AND(Votaciones!J349&gt;Votaciones!K349,Votaciones!AD349&gt;Votaciones!AE349),0,1)</f>
        <v>0</v>
      </c>
      <c r="J349" s="46">
        <f>IF(AND(Votaciones!J349&gt;Votaciones!K349,Votaciones!AH349&gt;Votaciones!AI349),0,1)</f>
        <v>0</v>
      </c>
    </row>
    <row r="350">
      <c r="A350" s="10">
        <f t="shared" si="1"/>
        <v>346</v>
      </c>
      <c r="B350" s="28" t="s">
        <v>698</v>
      </c>
      <c r="C350" s="33">
        <v>44999.0</v>
      </c>
      <c r="D350" s="22" t="s">
        <v>699</v>
      </c>
      <c r="E350" s="45">
        <f>IF(AND(Votaciones!J350&gt;Votaciones!K350,Votaciones!N350&gt;Votaciones!O350),0,1)</f>
        <v>0</v>
      </c>
      <c r="F350" s="46">
        <f>IF(AND(Votaciones!J350&gt;Votaciones!K350,Votaciones!R350&gt;Votaciones!S350),0,1)</f>
        <v>0</v>
      </c>
      <c r="G350" s="46">
        <f>IF(AND(Votaciones!J350&gt;Votaciones!K350,Votaciones!V350&gt;Votaciones!W350),0,1)</f>
        <v>0</v>
      </c>
      <c r="H350" s="45">
        <f>IF(AND(Votaciones!J350&gt;Votaciones!K350,Votaciones!Z350&gt;Votaciones!AA350),0,1)</f>
        <v>0</v>
      </c>
      <c r="I350" s="45">
        <f>IF(AND(Votaciones!J350&gt;Votaciones!K350,Votaciones!AD350&gt;Votaciones!AE350),0,1)</f>
        <v>0</v>
      </c>
      <c r="J350" s="46">
        <f>IF(AND(Votaciones!J350&gt;Votaciones!K350,Votaciones!AH350&gt;Votaciones!AI350),0,1)</f>
        <v>1</v>
      </c>
    </row>
    <row r="351">
      <c r="A351" s="10">
        <f t="shared" si="1"/>
        <v>347</v>
      </c>
      <c r="B351" s="28" t="s">
        <v>700</v>
      </c>
      <c r="C351" s="33">
        <v>44999.0</v>
      </c>
      <c r="D351" s="22" t="s">
        <v>272</v>
      </c>
      <c r="E351" s="45">
        <f>IF(AND(Votaciones!J351&gt;Votaciones!K351,Votaciones!N351&gt;Votaciones!O351),0,1)</f>
        <v>0</v>
      </c>
      <c r="F351" s="46">
        <f>IF(AND(Votaciones!J351&gt;Votaciones!K351,Votaciones!R351&gt;Votaciones!S351),0,1)</f>
        <v>0</v>
      </c>
      <c r="G351" s="46">
        <f>IF(AND(Votaciones!J351&gt;Votaciones!K351,Votaciones!V351&gt;Votaciones!W351),0,1)</f>
        <v>0</v>
      </c>
      <c r="H351" s="45">
        <f>IF(AND(Votaciones!J351&gt;Votaciones!K351,Votaciones!Z351&gt;Votaciones!AA351),0,1)</f>
        <v>0</v>
      </c>
      <c r="I351" s="45">
        <f>IF(AND(Votaciones!J351&gt;Votaciones!K351,Votaciones!AD351&gt;Votaciones!AE351),0,1)</f>
        <v>0</v>
      </c>
      <c r="J351" s="46">
        <f>IF(AND(Votaciones!J351&gt;Votaciones!K351,Votaciones!AH351&gt;Votaciones!AI351),0,1)</f>
        <v>0</v>
      </c>
    </row>
    <row r="352">
      <c r="A352" s="10">
        <f t="shared" si="1"/>
        <v>348</v>
      </c>
      <c r="B352" s="28" t="s">
        <v>698</v>
      </c>
      <c r="C352" s="33">
        <v>44999.0</v>
      </c>
      <c r="D352" s="22" t="s">
        <v>701</v>
      </c>
      <c r="E352" s="45">
        <f>IF(AND(Votaciones!J352&gt;Votaciones!K352,Votaciones!N352&gt;Votaciones!O352),0,1)</f>
        <v>1</v>
      </c>
      <c r="F352" s="46">
        <f>IF(AND(Votaciones!J352&gt;Votaciones!K352,Votaciones!R352&gt;Votaciones!S352),0,1)</f>
        <v>0</v>
      </c>
      <c r="G352" s="46">
        <f>IF(AND(Votaciones!J352&gt;Votaciones!K352,Votaciones!V352&gt;Votaciones!W352),0,1)</f>
        <v>0</v>
      </c>
      <c r="H352" s="45">
        <f>IF(AND(Votaciones!J352&gt;Votaciones!K352,Votaciones!Z352&gt;Votaciones!AA352),0,1)</f>
        <v>0</v>
      </c>
      <c r="I352" s="45">
        <f>IF(AND(Votaciones!J352&gt;Votaciones!K352,Votaciones!AD352&gt;Votaciones!AE352),0,1)</f>
        <v>1</v>
      </c>
      <c r="J352" s="46">
        <f>IF(AND(Votaciones!J352&gt;Votaciones!K352,Votaciones!AH352&gt;Votaciones!AI352),0,1)</f>
        <v>1</v>
      </c>
    </row>
    <row r="353">
      <c r="A353" s="10">
        <f t="shared" si="1"/>
        <v>349</v>
      </c>
      <c r="B353" s="28" t="s">
        <v>702</v>
      </c>
      <c r="C353" s="33">
        <v>44999.0</v>
      </c>
      <c r="D353" s="22" t="s">
        <v>703</v>
      </c>
      <c r="E353" s="45">
        <f>IF(AND(Votaciones!J353&gt;Votaciones!K353,Votaciones!N353&gt;Votaciones!O353),0,1)</f>
        <v>1</v>
      </c>
      <c r="F353" s="46">
        <f>IF(AND(Votaciones!J353&gt;Votaciones!K353,Votaciones!R353&gt;Votaciones!S353),0,1)</f>
        <v>1</v>
      </c>
      <c r="G353" s="46">
        <f>IF(AND(Votaciones!J353&gt;Votaciones!K353,Votaciones!V353&gt;Votaciones!W353),0,1)</f>
        <v>1</v>
      </c>
      <c r="H353" s="45">
        <f>IF(AND(Votaciones!J353&gt;Votaciones!K353,Votaciones!Z353&gt;Votaciones!AA353),0,1)</f>
        <v>1</v>
      </c>
      <c r="I353" s="45">
        <f>IF(AND(Votaciones!J353&gt;Votaciones!K353,Votaciones!AD353&gt;Votaciones!AE353),0,1)</f>
        <v>0</v>
      </c>
      <c r="J353" s="46">
        <f>IF(AND(Votaciones!J353&gt;Votaciones!K353,Votaciones!AH353&gt;Votaciones!AI353),0,1)</f>
        <v>1</v>
      </c>
    </row>
    <row r="354">
      <c r="A354" s="10">
        <f t="shared" si="1"/>
        <v>350</v>
      </c>
      <c r="B354" s="28" t="s">
        <v>704</v>
      </c>
      <c r="C354" s="33">
        <v>45001.0</v>
      </c>
      <c r="D354" s="22" t="s">
        <v>705</v>
      </c>
      <c r="E354" s="45">
        <f>IF(AND(Votaciones!J354&gt;Votaciones!K354,Votaciones!N354&gt;Votaciones!O354),0,1)</f>
        <v>0</v>
      </c>
      <c r="F354" s="46">
        <f>IF(AND(Votaciones!J354&gt;Votaciones!K354,Votaciones!R354&gt;Votaciones!S354),0,1)</f>
        <v>0</v>
      </c>
      <c r="G354" s="46">
        <f>IF(AND(Votaciones!J354&gt;Votaciones!K354,Votaciones!V354&gt;Votaciones!W354),0,1)</f>
        <v>0</v>
      </c>
      <c r="H354" s="45">
        <f>IF(AND(Votaciones!J354&gt;Votaciones!K354,Votaciones!Z354&gt;Votaciones!AA354),0,1)</f>
        <v>0</v>
      </c>
      <c r="I354" s="45">
        <f>IF(AND(Votaciones!J354&gt;Votaciones!K354,Votaciones!AD354&gt;Votaciones!AE354),0,1)</f>
        <v>0</v>
      </c>
      <c r="J354" s="46">
        <f>IF(AND(Votaciones!J354&gt;Votaciones!K354,Votaciones!AH354&gt;Votaciones!AI354),0,1)</f>
        <v>0</v>
      </c>
    </row>
    <row r="355">
      <c r="A355" s="10">
        <f t="shared" si="1"/>
        <v>351</v>
      </c>
      <c r="B355" s="28" t="s">
        <v>706</v>
      </c>
      <c r="C355" s="33">
        <v>45001.0</v>
      </c>
      <c r="D355" s="22" t="s">
        <v>707</v>
      </c>
      <c r="E355" s="45">
        <f>IF(AND(Votaciones!J355&gt;Votaciones!K355,Votaciones!N355&gt;Votaciones!O355),0,1)</f>
        <v>0</v>
      </c>
      <c r="F355" s="46">
        <f>IF(AND(Votaciones!J355&gt;Votaciones!K355,Votaciones!R355&gt;Votaciones!S355),0,1)</f>
        <v>0</v>
      </c>
      <c r="G355" s="46">
        <f>IF(AND(Votaciones!J355&gt;Votaciones!K355,Votaciones!V355&gt;Votaciones!W355),0,1)</f>
        <v>0</v>
      </c>
      <c r="H355" s="45">
        <f>IF(AND(Votaciones!J355&gt;Votaciones!K355,Votaciones!Z355&gt;Votaciones!AA355),0,1)</f>
        <v>0</v>
      </c>
      <c r="I355" s="45">
        <f>IF(AND(Votaciones!J355&gt;Votaciones!K355,Votaciones!AD355&gt;Votaciones!AE355),0,1)</f>
        <v>0</v>
      </c>
      <c r="J355" s="46">
        <f>IF(AND(Votaciones!J355&gt;Votaciones!K355,Votaciones!AH355&gt;Votaciones!AI355),0,1)</f>
        <v>0</v>
      </c>
    </row>
    <row r="356">
      <c r="A356" s="10">
        <f t="shared" si="1"/>
        <v>352</v>
      </c>
      <c r="B356" s="28" t="s">
        <v>708</v>
      </c>
      <c r="C356" s="33">
        <v>45001.0</v>
      </c>
      <c r="D356" s="22" t="s">
        <v>709</v>
      </c>
      <c r="E356" s="45">
        <f>IF(AND(Votaciones!J356&gt;Votaciones!K356,Votaciones!N356&gt;Votaciones!O356),0,1)</f>
        <v>0</v>
      </c>
      <c r="F356" s="46">
        <f>IF(AND(Votaciones!J356&gt;Votaciones!K356,Votaciones!R356&gt;Votaciones!S356),0,1)</f>
        <v>0</v>
      </c>
      <c r="G356" s="46">
        <f>IF(AND(Votaciones!J356&gt;Votaciones!K356,Votaciones!V356&gt;Votaciones!W356),0,1)</f>
        <v>0</v>
      </c>
      <c r="H356" s="45">
        <f>IF(AND(Votaciones!J356&gt;Votaciones!K356,Votaciones!Z356&gt;Votaciones!AA356),0,1)</f>
        <v>0</v>
      </c>
      <c r="I356" s="45">
        <f>IF(AND(Votaciones!J356&gt;Votaciones!K356,Votaciones!AD356&gt;Votaciones!AE356),0,1)</f>
        <v>1</v>
      </c>
      <c r="J356" s="46">
        <f>IF(AND(Votaciones!J356&gt;Votaciones!K356,Votaciones!AH356&gt;Votaciones!AI356),0,1)</f>
        <v>0</v>
      </c>
    </row>
    <row r="357">
      <c r="A357" s="10">
        <f t="shared" si="1"/>
        <v>353</v>
      </c>
      <c r="B357" s="28" t="s">
        <v>710</v>
      </c>
      <c r="C357" s="33">
        <v>45001.0</v>
      </c>
      <c r="D357" s="22" t="s">
        <v>711</v>
      </c>
      <c r="E357" s="45">
        <f>IF(AND(Votaciones!J357&gt;Votaciones!K357,Votaciones!N357&gt;Votaciones!O357),0,1)</f>
        <v>0</v>
      </c>
      <c r="F357" s="46">
        <f>IF(AND(Votaciones!J357&gt;Votaciones!K357,Votaciones!R357&gt;Votaciones!S357),0,1)</f>
        <v>0</v>
      </c>
      <c r="G357" s="46">
        <f>IF(AND(Votaciones!J357&gt;Votaciones!K357,Votaciones!V357&gt;Votaciones!W357),0,1)</f>
        <v>1</v>
      </c>
      <c r="H357" s="45">
        <f>IF(AND(Votaciones!J357&gt;Votaciones!K357,Votaciones!Z357&gt;Votaciones!AA357),0,1)</f>
        <v>1</v>
      </c>
      <c r="I357" s="45">
        <f>IF(AND(Votaciones!J357&gt;Votaciones!K357,Votaciones!AD357&gt;Votaciones!AE357),0,1)</f>
        <v>0</v>
      </c>
      <c r="J357" s="46">
        <f>IF(AND(Votaciones!J357&gt;Votaciones!K357,Votaciones!AH357&gt;Votaciones!AI357),0,1)</f>
        <v>0</v>
      </c>
    </row>
    <row r="358">
      <c r="A358" s="10">
        <f t="shared" si="1"/>
        <v>354</v>
      </c>
      <c r="B358" s="28" t="s">
        <v>712</v>
      </c>
      <c r="C358" s="33">
        <v>45001.0</v>
      </c>
      <c r="D358" s="22" t="s">
        <v>713</v>
      </c>
      <c r="E358" s="45">
        <f>IF(AND(Votaciones!J358&gt;Votaciones!K358,Votaciones!N358&gt;Votaciones!O358),0,1)</f>
        <v>0</v>
      </c>
      <c r="F358" s="46">
        <f>IF(AND(Votaciones!J358&gt;Votaciones!K358,Votaciones!R358&gt;Votaciones!S358),0,1)</f>
        <v>0</v>
      </c>
      <c r="G358" s="46">
        <f>IF(AND(Votaciones!J358&gt;Votaciones!K358,Votaciones!V358&gt;Votaciones!W358),0,1)</f>
        <v>0</v>
      </c>
      <c r="H358" s="45">
        <f>IF(AND(Votaciones!J358&gt;Votaciones!K358,Votaciones!Z358&gt;Votaciones!AA358),0,1)</f>
        <v>0</v>
      </c>
      <c r="I358" s="45">
        <f>IF(AND(Votaciones!J358&gt;Votaciones!K358,Votaciones!AD358&gt;Votaciones!AE358),0,1)</f>
        <v>0</v>
      </c>
      <c r="J358" s="46">
        <f>IF(AND(Votaciones!J358&gt;Votaciones!K358,Votaciones!AH358&gt;Votaciones!AI358),0,1)</f>
        <v>0</v>
      </c>
    </row>
    <row r="359">
      <c r="A359" s="10">
        <f t="shared" si="1"/>
        <v>355</v>
      </c>
      <c r="B359" s="28" t="s">
        <v>714</v>
      </c>
      <c r="C359" s="33">
        <v>45001.0</v>
      </c>
      <c r="D359" s="22" t="s">
        <v>715</v>
      </c>
      <c r="E359" s="45">
        <f>IF(AND(Votaciones!J359&gt;Votaciones!K359,Votaciones!N359&gt;Votaciones!O359),0,1)</f>
        <v>0</v>
      </c>
      <c r="F359" s="46">
        <f>IF(AND(Votaciones!J359&gt;Votaciones!K359,Votaciones!R359&gt;Votaciones!S359),0,1)</f>
        <v>0</v>
      </c>
      <c r="G359" s="46">
        <f>IF(AND(Votaciones!J359&gt;Votaciones!K359,Votaciones!V359&gt;Votaciones!W359),0,1)</f>
        <v>0</v>
      </c>
      <c r="H359" s="45">
        <f>IF(AND(Votaciones!J359&gt;Votaciones!K359,Votaciones!Z359&gt;Votaciones!AA359),0,1)</f>
        <v>0</v>
      </c>
      <c r="I359" s="45">
        <f>IF(AND(Votaciones!J359&gt;Votaciones!K359,Votaciones!AD359&gt;Votaciones!AE359),0,1)</f>
        <v>0</v>
      </c>
      <c r="J359" s="46">
        <f>IF(AND(Votaciones!J359&gt;Votaciones!K359,Votaciones!AH359&gt;Votaciones!AI359),0,1)</f>
        <v>0</v>
      </c>
    </row>
    <row r="360">
      <c r="A360" s="10">
        <f t="shared" si="1"/>
        <v>356</v>
      </c>
      <c r="B360" s="28" t="s">
        <v>716</v>
      </c>
      <c r="C360" s="33">
        <v>45007.0</v>
      </c>
      <c r="D360" s="22" t="s">
        <v>717</v>
      </c>
      <c r="E360" s="45">
        <f>IF(AND(Votaciones!J360&gt;Votaciones!K360,Votaciones!N360&gt;Votaciones!O360),0,1)</f>
        <v>0</v>
      </c>
      <c r="F360" s="46">
        <f>IF(AND(Votaciones!J360&gt;Votaciones!K360,Votaciones!R360&gt;Votaciones!S360),0,1)</f>
        <v>0</v>
      </c>
      <c r="G360" s="46">
        <f>IF(AND(Votaciones!J360&gt;Votaciones!K360,Votaciones!V360&gt;Votaciones!W360),0,1)</f>
        <v>0</v>
      </c>
      <c r="H360" s="45">
        <f>IF(AND(Votaciones!J360&gt;Votaciones!K360,Votaciones!Z360&gt;Votaciones!AA360),0,1)</f>
        <v>0</v>
      </c>
      <c r="I360" s="45">
        <f>IF(AND(Votaciones!J360&gt;Votaciones!K360,Votaciones!AD360&gt;Votaciones!AE360),0,1)</f>
        <v>0</v>
      </c>
      <c r="J360" s="46">
        <f>IF(AND(Votaciones!J360&gt;Votaciones!K360,Votaciones!AH360&gt;Votaciones!AI360),0,1)</f>
        <v>0</v>
      </c>
    </row>
    <row r="361">
      <c r="A361" s="10">
        <f t="shared" si="1"/>
        <v>357</v>
      </c>
      <c r="B361" s="28" t="s">
        <v>718</v>
      </c>
      <c r="C361" s="33">
        <v>45007.0</v>
      </c>
      <c r="D361" s="22" t="s">
        <v>719</v>
      </c>
      <c r="E361" s="45">
        <f>IF(AND(Votaciones!J361&gt;Votaciones!K361,Votaciones!N361&gt;Votaciones!O361),0,1)</f>
        <v>0</v>
      </c>
      <c r="F361" s="46">
        <f>IF(AND(Votaciones!J361&gt;Votaciones!K361,Votaciones!R361&gt;Votaciones!S361),0,1)</f>
        <v>0</v>
      </c>
      <c r="G361" s="46">
        <f>IF(AND(Votaciones!J361&gt;Votaciones!K361,Votaciones!V361&gt;Votaciones!W361),0,1)</f>
        <v>0</v>
      </c>
      <c r="H361" s="45">
        <f>IF(AND(Votaciones!J361&gt;Votaciones!K361,Votaciones!Z361&gt;Votaciones!AA361),0,1)</f>
        <v>0</v>
      </c>
      <c r="I361" s="45">
        <f>IF(AND(Votaciones!J361&gt;Votaciones!K361,Votaciones!AD361&gt;Votaciones!AE361),0,1)</f>
        <v>0</v>
      </c>
      <c r="J361" s="46">
        <f>IF(AND(Votaciones!J361&gt;Votaciones!K361,Votaciones!AH361&gt;Votaciones!AI361),0,1)</f>
        <v>0</v>
      </c>
    </row>
    <row r="362">
      <c r="A362" s="10">
        <f t="shared" si="1"/>
        <v>358</v>
      </c>
      <c r="B362" s="28" t="s">
        <v>720</v>
      </c>
      <c r="C362" s="33">
        <v>45007.0</v>
      </c>
      <c r="D362" s="22" t="s">
        <v>721</v>
      </c>
      <c r="E362" s="45">
        <f>IF(AND(Votaciones!J362&gt;Votaciones!K362,Votaciones!N362&gt;Votaciones!O362),0,1)</f>
        <v>0</v>
      </c>
      <c r="F362" s="46">
        <f>IF(AND(Votaciones!J362&gt;Votaciones!K362,Votaciones!R362&gt;Votaciones!S362),0,1)</f>
        <v>0</v>
      </c>
      <c r="G362" s="46">
        <f>IF(AND(Votaciones!J362&gt;Votaciones!K362,Votaciones!V362&gt;Votaciones!W362),0,1)</f>
        <v>0</v>
      </c>
      <c r="H362" s="45">
        <f>IF(AND(Votaciones!J362&gt;Votaciones!K362,Votaciones!Z362&gt;Votaciones!AA362),0,1)</f>
        <v>0</v>
      </c>
      <c r="I362" s="45">
        <f>IF(AND(Votaciones!J362&gt;Votaciones!K362,Votaciones!AD362&gt;Votaciones!AE362),0,1)</f>
        <v>0</v>
      </c>
      <c r="J362" s="46">
        <f>IF(AND(Votaciones!J362&gt;Votaciones!K362,Votaciones!AH362&gt;Votaciones!AI362),0,1)</f>
        <v>0</v>
      </c>
    </row>
    <row r="363">
      <c r="A363" s="10">
        <f t="shared" si="1"/>
        <v>359</v>
      </c>
      <c r="B363" s="28" t="s">
        <v>722</v>
      </c>
      <c r="C363" s="33">
        <v>45007.0</v>
      </c>
      <c r="D363" s="22" t="s">
        <v>723</v>
      </c>
      <c r="E363" s="45">
        <f>IF(AND(Votaciones!J363&gt;Votaciones!K363,Votaciones!N363&gt;Votaciones!O363),0,1)</f>
        <v>0</v>
      </c>
      <c r="F363" s="46">
        <f>IF(AND(Votaciones!J363&gt;Votaciones!K363,Votaciones!R363&gt;Votaciones!S363),0,1)</f>
        <v>0</v>
      </c>
      <c r="G363" s="46">
        <f>IF(AND(Votaciones!J363&gt;Votaciones!K363,Votaciones!V363&gt;Votaciones!W363),0,1)</f>
        <v>0</v>
      </c>
      <c r="H363" s="45">
        <f>IF(AND(Votaciones!J363&gt;Votaciones!K363,Votaciones!Z363&gt;Votaciones!AA363),0,1)</f>
        <v>0</v>
      </c>
      <c r="I363" s="45">
        <f>IF(AND(Votaciones!J363&gt;Votaciones!K363,Votaciones!AD363&gt;Votaciones!AE363),0,1)</f>
        <v>0</v>
      </c>
      <c r="J363" s="46">
        <f>IF(AND(Votaciones!J363&gt;Votaciones!K363,Votaciones!AH363&gt;Votaciones!AI363),0,1)</f>
        <v>0</v>
      </c>
    </row>
    <row r="364">
      <c r="A364" s="10">
        <f t="shared" si="1"/>
        <v>360</v>
      </c>
      <c r="B364" s="28" t="s">
        <v>724</v>
      </c>
      <c r="C364" s="33">
        <v>45007.0</v>
      </c>
      <c r="D364" s="22" t="s">
        <v>725</v>
      </c>
      <c r="E364" s="45">
        <f>IF(AND(Votaciones!J364&gt;Votaciones!K364,Votaciones!N364&gt;Votaciones!O364),0,1)</f>
        <v>0</v>
      </c>
      <c r="F364" s="46">
        <f>IF(AND(Votaciones!J364&gt;Votaciones!K364,Votaciones!R364&gt;Votaciones!S364),0,1)</f>
        <v>0</v>
      </c>
      <c r="G364" s="46">
        <f>IF(AND(Votaciones!J364&gt;Votaciones!K364,Votaciones!V364&gt;Votaciones!W364),0,1)</f>
        <v>0</v>
      </c>
      <c r="H364" s="45">
        <f>IF(AND(Votaciones!J364&gt;Votaciones!K364,Votaciones!Z364&gt;Votaciones!AA364),0,1)</f>
        <v>0</v>
      </c>
      <c r="I364" s="45">
        <f>IF(AND(Votaciones!J364&gt;Votaciones!K364,Votaciones!AD364&gt;Votaciones!AE364),0,1)</f>
        <v>0</v>
      </c>
      <c r="J364" s="46">
        <f>IF(AND(Votaciones!J364&gt;Votaciones!K364,Votaciones!AH364&gt;Votaciones!AI364),0,1)</f>
        <v>0</v>
      </c>
    </row>
    <row r="365">
      <c r="A365" s="10">
        <f t="shared" si="1"/>
        <v>361</v>
      </c>
      <c r="B365" s="28" t="s">
        <v>726</v>
      </c>
      <c r="C365" s="33">
        <v>45007.0</v>
      </c>
      <c r="D365" s="22" t="s">
        <v>727</v>
      </c>
      <c r="E365" s="45">
        <f>IF(AND(Votaciones!J365&gt;Votaciones!K365,Votaciones!N365&gt;Votaciones!O365),0,1)</f>
        <v>0</v>
      </c>
      <c r="F365" s="46">
        <f>IF(AND(Votaciones!J365&gt;Votaciones!K365,Votaciones!R365&gt;Votaciones!S365),0,1)</f>
        <v>0</v>
      </c>
      <c r="G365" s="46">
        <f>IF(AND(Votaciones!J365&gt;Votaciones!K365,Votaciones!V365&gt;Votaciones!W365),0,1)</f>
        <v>0</v>
      </c>
      <c r="H365" s="45">
        <f>IF(AND(Votaciones!J365&gt;Votaciones!K365,Votaciones!Z365&gt;Votaciones!AA365),0,1)</f>
        <v>0</v>
      </c>
      <c r="I365" s="45">
        <f>IF(AND(Votaciones!J365&gt;Votaciones!K365,Votaciones!AD365&gt;Votaciones!AE365),0,1)</f>
        <v>0</v>
      </c>
      <c r="J365" s="46">
        <f>IF(AND(Votaciones!J365&gt;Votaciones!K365,Votaciones!AH365&gt;Votaciones!AI365),0,1)</f>
        <v>0</v>
      </c>
    </row>
    <row r="366">
      <c r="A366" s="10">
        <f t="shared" si="1"/>
        <v>362</v>
      </c>
      <c r="B366" s="28" t="s">
        <v>728</v>
      </c>
      <c r="C366" s="33">
        <v>45007.0</v>
      </c>
      <c r="D366" s="22" t="s">
        <v>729</v>
      </c>
      <c r="E366" s="45">
        <f>IF(AND(Votaciones!J366&gt;Votaciones!K366,Votaciones!N366&gt;Votaciones!O366),0,1)</f>
        <v>0</v>
      </c>
      <c r="F366" s="46">
        <f>IF(AND(Votaciones!J366&gt;Votaciones!K366,Votaciones!R366&gt;Votaciones!S366),0,1)</f>
        <v>0</v>
      </c>
      <c r="G366" s="46">
        <f>IF(AND(Votaciones!J366&gt;Votaciones!K366,Votaciones!V366&gt;Votaciones!W366),0,1)</f>
        <v>0</v>
      </c>
      <c r="H366" s="45">
        <f>IF(AND(Votaciones!J366&gt;Votaciones!K366,Votaciones!Z366&gt;Votaciones!AA366),0,1)</f>
        <v>0</v>
      </c>
      <c r="I366" s="45">
        <f>IF(AND(Votaciones!J366&gt;Votaciones!K366,Votaciones!AD366&gt;Votaciones!AE366),0,1)</f>
        <v>0</v>
      </c>
      <c r="J366" s="46">
        <f>IF(AND(Votaciones!J366&gt;Votaciones!K366,Votaciones!AH366&gt;Votaciones!AI366),0,1)</f>
        <v>0</v>
      </c>
    </row>
    <row r="367">
      <c r="A367" s="10">
        <f t="shared" si="1"/>
        <v>363</v>
      </c>
      <c r="B367" s="28" t="s">
        <v>730</v>
      </c>
      <c r="C367" s="33">
        <v>45007.0</v>
      </c>
      <c r="D367" s="22" t="s">
        <v>731</v>
      </c>
      <c r="E367" s="45">
        <f>IF(AND(Votaciones!J367&gt;Votaciones!K367,Votaciones!N367&gt;Votaciones!O367),0,1)</f>
        <v>0</v>
      </c>
      <c r="F367" s="46">
        <f>IF(AND(Votaciones!J367&gt;Votaciones!K367,Votaciones!R367&gt;Votaciones!S367),0,1)</f>
        <v>0</v>
      </c>
      <c r="G367" s="46">
        <f>IF(AND(Votaciones!J367&gt;Votaciones!K367,Votaciones!V367&gt;Votaciones!W367),0,1)</f>
        <v>0</v>
      </c>
      <c r="H367" s="45">
        <f>IF(AND(Votaciones!J367&gt;Votaciones!K367,Votaciones!Z367&gt;Votaciones!AA367),0,1)</f>
        <v>0</v>
      </c>
      <c r="I367" s="45">
        <f>IF(AND(Votaciones!J367&gt;Votaciones!K367,Votaciones!AD367&gt;Votaciones!AE367),0,1)</f>
        <v>0</v>
      </c>
      <c r="J367" s="46">
        <f>IF(AND(Votaciones!J367&gt;Votaciones!K367,Votaciones!AH367&gt;Votaciones!AI367),0,1)</f>
        <v>0</v>
      </c>
    </row>
    <row r="368">
      <c r="A368" s="10">
        <f t="shared" si="1"/>
        <v>364</v>
      </c>
      <c r="B368" s="28" t="s">
        <v>732</v>
      </c>
      <c r="C368" s="33">
        <v>45007.0</v>
      </c>
      <c r="D368" s="22" t="s">
        <v>733</v>
      </c>
      <c r="E368" s="45">
        <f>IF(AND(Votaciones!J368&gt;Votaciones!K368,Votaciones!N368&gt;Votaciones!O368),0,1)</f>
        <v>0</v>
      </c>
      <c r="F368" s="46">
        <f>IF(AND(Votaciones!J368&gt;Votaciones!K368,Votaciones!R368&gt;Votaciones!S368),0,1)</f>
        <v>0</v>
      </c>
      <c r="G368" s="46">
        <f>IF(AND(Votaciones!J368&gt;Votaciones!K368,Votaciones!V368&gt;Votaciones!W368),0,1)</f>
        <v>0</v>
      </c>
      <c r="H368" s="45">
        <f>IF(AND(Votaciones!J368&gt;Votaciones!K368,Votaciones!Z368&gt;Votaciones!AA368),0,1)</f>
        <v>0</v>
      </c>
      <c r="I368" s="45">
        <f>IF(AND(Votaciones!J368&gt;Votaciones!K368,Votaciones!AD368&gt;Votaciones!AE368),0,1)</f>
        <v>0</v>
      </c>
      <c r="J368" s="46">
        <f>IF(AND(Votaciones!J368&gt;Votaciones!K368,Votaciones!AH368&gt;Votaciones!AI368),0,1)</f>
        <v>0</v>
      </c>
    </row>
    <row r="369">
      <c r="A369" s="10">
        <f t="shared" si="1"/>
        <v>365</v>
      </c>
      <c r="B369" s="28" t="s">
        <v>734</v>
      </c>
      <c r="C369" s="33">
        <v>45008.0</v>
      </c>
      <c r="D369" s="22" t="s">
        <v>735</v>
      </c>
      <c r="E369" s="45">
        <f>IF(AND(Votaciones!J369&gt;Votaciones!K369,Votaciones!N369&gt;Votaciones!O369),0,1)</f>
        <v>0</v>
      </c>
      <c r="F369" s="46">
        <f>IF(AND(Votaciones!J369&gt;Votaciones!K369,Votaciones!R369&gt;Votaciones!S369),0,1)</f>
        <v>0</v>
      </c>
      <c r="G369" s="46">
        <f>IF(AND(Votaciones!J369&gt;Votaciones!K369,Votaciones!V369&gt;Votaciones!W369),0,1)</f>
        <v>0</v>
      </c>
      <c r="H369" s="45">
        <f>IF(AND(Votaciones!J369&gt;Votaciones!K369,Votaciones!Z369&gt;Votaciones!AA369),0,1)</f>
        <v>0</v>
      </c>
      <c r="I369" s="45">
        <f>IF(AND(Votaciones!J369&gt;Votaciones!K369,Votaciones!AD369&gt;Votaciones!AE369),0,1)</f>
        <v>0</v>
      </c>
      <c r="J369" s="46">
        <f>IF(AND(Votaciones!J369&gt;Votaciones!K369,Votaciones!AH369&gt;Votaciones!AI369),0,1)</f>
        <v>0</v>
      </c>
    </row>
    <row r="370">
      <c r="A370" s="10">
        <f t="shared" si="1"/>
        <v>366</v>
      </c>
      <c r="B370" s="28" t="s">
        <v>736</v>
      </c>
      <c r="C370" s="33">
        <v>45008.0</v>
      </c>
      <c r="D370" s="22" t="s">
        <v>737</v>
      </c>
      <c r="E370" s="45">
        <f>IF(AND(Votaciones!J370&gt;Votaciones!K370,Votaciones!N370&gt;Votaciones!O370),0,1)</f>
        <v>0</v>
      </c>
      <c r="F370" s="46">
        <f>IF(AND(Votaciones!J370&gt;Votaciones!K370,Votaciones!R370&gt;Votaciones!S370),0,1)</f>
        <v>0</v>
      </c>
      <c r="G370" s="46">
        <f>IF(AND(Votaciones!J370&gt;Votaciones!K370,Votaciones!V370&gt;Votaciones!W370),0,1)</f>
        <v>0</v>
      </c>
      <c r="H370" s="45">
        <f>IF(AND(Votaciones!J370&gt;Votaciones!K370,Votaciones!Z370&gt;Votaciones!AA370),0,1)</f>
        <v>0</v>
      </c>
      <c r="I370" s="45">
        <f>IF(AND(Votaciones!J370&gt;Votaciones!K370,Votaciones!AD370&gt;Votaciones!AE370),0,1)</f>
        <v>0</v>
      </c>
      <c r="J370" s="46">
        <f>IF(AND(Votaciones!J370&gt;Votaciones!K370,Votaciones!AH370&gt;Votaciones!AI370),0,1)</f>
        <v>0</v>
      </c>
    </row>
    <row r="371">
      <c r="A371" s="10">
        <f t="shared" si="1"/>
        <v>367</v>
      </c>
      <c r="B371" s="28" t="s">
        <v>738</v>
      </c>
      <c r="C371" s="33">
        <v>45013.0</v>
      </c>
      <c r="D371" s="22" t="s">
        <v>739</v>
      </c>
      <c r="E371" s="45">
        <f>IF(AND(Votaciones!J371&gt;Votaciones!K371,Votaciones!N371&gt;Votaciones!O371),0,1)</f>
        <v>0</v>
      </c>
      <c r="F371" s="46">
        <f>IF(AND(Votaciones!J371&gt;Votaciones!K371,Votaciones!R371&gt;Votaciones!S371),0,1)</f>
        <v>0</v>
      </c>
      <c r="G371" s="46">
        <f>IF(AND(Votaciones!J371&gt;Votaciones!K371,Votaciones!V371&gt;Votaciones!W371),0,1)</f>
        <v>0</v>
      </c>
      <c r="H371" s="45">
        <f>IF(AND(Votaciones!J371&gt;Votaciones!K371,Votaciones!Z371&gt;Votaciones!AA371),0,1)</f>
        <v>0</v>
      </c>
      <c r="I371" s="45">
        <f>IF(AND(Votaciones!J371&gt;Votaciones!K371,Votaciones!AD371&gt;Votaciones!AE371),0,1)</f>
        <v>0</v>
      </c>
      <c r="J371" s="46">
        <f>IF(AND(Votaciones!J371&gt;Votaciones!K371,Votaciones!AH371&gt;Votaciones!AI371),0,1)</f>
        <v>0</v>
      </c>
    </row>
    <row r="372">
      <c r="A372" s="10">
        <f t="shared" si="1"/>
        <v>368</v>
      </c>
      <c r="B372" s="28" t="s">
        <v>740</v>
      </c>
      <c r="C372" s="33">
        <v>45013.0</v>
      </c>
      <c r="D372" s="22" t="s">
        <v>741</v>
      </c>
      <c r="E372" s="45">
        <f>IF(AND(Votaciones!J372&gt;Votaciones!K372,Votaciones!N372&gt;Votaciones!O372),0,1)</f>
        <v>0</v>
      </c>
      <c r="F372" s="46">
        <f>IF(AND(Votaciones!J372&gt;Votaciones!K372,Votaciones!R372&gt;Votaciones!S372),0,1)</f>
        <v>0</v>
      </c>
      <c r="G372" s="46">
        <f>IF(AND(Votaciones!J372&gt;Votaciones!K372,Votaciones!V372&gt;Votaciones!W372),0,1)</f>
        <v>0</v>
      </c>
      <c r="H372" s="45">
        <f>IF(AND(Votaciones!J372&gt;Votaciones!K372,Votaciones!Z372&gt;Votaciones!AA372),0,1)</f>
        <v>0</v>
      </c>
      <c r="I372" s="45">
        <f>IF(AND(Votaciones!J372&gt;Votaciones!K372,Votaciones!AD372&gt;Votaciones!AE372),0,1)</f>
        <v>0</v>
      </c>
      <c r="J372" s="46">
        <f>IF(AND(Votaciones!J372&gt;Votaciones!K372,Votaciones!AH372&gt;Votaciones!AI372),0,1)</f>
        <v>0</v>
      </c>
    </row>
    <row r="373">
      <c r="A373" s="10">
        <f t="shared" si="1"/>
        <v>369</v>
      </c>
      <c r="B373" s="28" t="s">
        <v>742</v>
      </c>
      <c r="C373" s="33">
        <v>45013.0</v>
      </c>
      <c r="D373" s="22" t="s">
        <v>743</v>
      </c>
      <c r="E373" s="45">
        <f>IF(AND(Votaciones!J373&gt;Votaciones!K373,Votaciones!N373&gt;Votaciones!O373),0,1)</f>
        <v>0</v>
      </c>
      <c r="F373" s="46">
        <f>IF(AND(Votaciones!J373&gt;Votaciones!K373,Votaciones!R373&gt;Votaciones!S373),0,1)</f>
        <v>0</v>
      </c>
      <c r="G373" s="46">
        <f>IF(AND(Votaciones!J373&gt;Votaciones!K373,Votaciones!V373&gt;Votaciones!W373),0,1)</f>
        <v>0</v>
      </c>
      <c r="H373" s="45">
        <f>IF(AND(Votaciones!J373&gt;Votaciones!K373,Votaciones!Z373&gt;Votaciones!AA373),0,1)</f>
        <v>0</v>
      </c>
      <c r="I373" s="45">
        <f>IF(AND(Votaciones!J373&gt;Votaciones!K373,Votaciones!AD373&gt;Votaciones!AE373),0,1)</f>
        <v>0</v>
      </c>
      <c r="J373" s="46">
        <f>IF(AND(Votaciones!J373&gt;Votaciones!K373,Votaciones!AH373&gt;Votaciones!AI373),0,1)</f>
        <v>0</v>
      </c>
    </row>
    <row r="374">
      <c r="A374" s="10">
        <f t="shared" si="1"/>
        <v>370</v>
      </c>
      <c r="B374" s="28" t="s">
        <v>744</v>
      </c>
      <c r="C374" s="33">
        <v>45013.0</v>
      </c>
      <c r="D374" s="22" t="s">
        <v>745</v>
      </c>
      <c r="E374" s="45">
        <f>IF(AND(Votaciones!J374&gt;Votaciones!K374,Votaciones!N374&gt;Votaciones!O374),0,1)</f>
        <v>1</v>
      </c>
      <c r="F374" s="46">
        <f>IF(AND(Votaciones!J374&gt;Votaciones!K374,Votaciones!R374&gt;Votaciones!S374),0,1)</f>
        <v>0</v>
      </c>
      <c r="G374" s="46">
        <f>IF(AND(Votaciones!J374&gt;Votaciones!K374,Votaciones!V374&gt;Votaciones!W374),0,1)</f>
        <v>0</v>
      </c>
      <c r="H374" s="45">
        <f>IF(AND(Votaciones!J374&gt;Votaciones!K374,Votaciones!Z374&gt;Votaciones!AA374),0,1)</f>
        <v>0</v>
      </c>
      <c r="I374" s="45">
        <f>IF(AND(Votaciones!J374&gt;Votaciones!K374,Votaciones!AD374&gt;Votaciones!AE374),0,1)</f>
        <v>0</v>
      </c>
      <c r="J374" s="46">
        <f>IF(AND(Votaciones!J374&gt;Votaciones!K374,Votaciones!AH374&gt;Votaciones!AI374),0,1)</f>
        <v>1</v>
      </c>
    </row>
    <row r="375">
      <c r="A375" s="10">
        <f t="shared" si="1"/>
        <v>371</v>
      </c>
      <c r="B375" s="28" t="s">
        <v>746</v>
      </c>
      <c r="C375" s="33">
        <v>45013.0</v>
      </c>
      <c r="D375" s="22" t="s">
        <v>747</v>
      </c>
      <c r="E375" s="45">
        <f>IF(AND(Votaciones!J375&gt;Votaciones!K375,Votaciones!N375&gt;Votaciones!O375),0,1)</f>
        <v>0</v>
      </c>
      <c r="F375" s="46">
        <f>IF(AND(Votaciones!J375&gt;Votaciones!K375,Votaciones!R375&gt;Votaciones!S375),0,1)</f>
        <v>0</v>
      </c>
      <c r="G375" s="46">
        <f>IF(AND(Votaciones!J375&gt;Votaciones!K375,Votaciones!V375&gt;Votaciones!W375),0,1)</f>
        <v>0</v>
      </c>
      <c r="H375" s="45">
        <f>IF(AND(Votaciones!J375&gt;Votaciones!K375,Votaciones!Z375&gt;Votaciones!AA375),0,1)</f>
        <v>0</v>
      </c>
      <c r="I375" s="45">
        <f>IF(AND(Votaciones!J375&gt;Votaciones!K375,Votaciones!AD375&gt;Votaciones!AE375),0,1)</f>
        <v>0</v>
      </c>
      <c r="J375" s="46">
        <f>IF(AND(Votaciones!J375&gt;Votaciones!K375,Votaciones!AH375&gt;Votaciones!AI375),0,1)</f>
        <v>0</v>
      </c>
    </row>
    <row r="376">
      <c r="A376" s="10">
        <f t="shared" si="1"/>
        <v>372</v>
      </c>
      <c r="B376" s="28" t="s">
        <v>748</v>
      </c>
      <c r="C376" s="33">
        <v>45013.0</v>
      </c>
      <c r="D376" s="22" t="s">
        <v>749</v>
      </c>
      <c r="E376" s="45">
        <f>IF(AND(Votaciones!J376&gt;Votaciones!K376,Votaciones!N376&gt;Votaciones!O376),0,1)</f>
        <v>0</v>
      </c>
      <c r="F376" s="46">
        <f>IF(AND(Votaciones!J376&gt;Votaciones!K376,Votaciones!R376&gt;Votaciones!S376),0,1)</f>
        <v>0</v>
      </c>
      <c r="G376" s="46">
        <f>IF(AND(Votaciones!J376&gt;Votaciones!K376,Votaciones!V376&gt;Votaciones!W376),0,1)</f>
        <v>0</v>
      </c>
      <c r="H376" s="45">
        <f>IF(AND(Votaciones!J376&gt;Votaciones!K376,Votaciones!Z376&gt;Votaciones!AA376),0,1)</f>
        <v>0</v>
      </c>
      <c r="I376" s="45">
        <f>IF(AND(Votaciones!J376&gt;Votaciones!K376,Votaciones!AD376&gt;Votaciones!AE376),0,1)</f>
        <v>0</v>
      </c>
      <c r="J376" s="46">
        <f>IF(AND(Votaciones!J376&gt;Votaciones!K376,Votaciones!AH376&gt;Votaciones!AI376),0,1)</f>
        <v>0</v>
      </c>
    </row>
    <row r="377">
      <c r="A377" s="10">
        <f t="shared" si="1"/>
        <v>373</v>
      </c>
      <c r="B377" s="28" t="s">
        <v>750</v>
      </c>
      <c r="C377" s="33">
        <v>45013.0</v>
      </c>
      <c r="D377" s="22" t="s">
        <v>751</v>
      </c>
      <c r="E377" s="45">
        <f>IF(AND(Votaciones!J377&gt;Votaciones!K377,Votaciones!N377&gt;Votaciones!O377),0,1)</f>
        <v>0</v>
      </c>
      <c r="F377" s="46">
        <f>IF(AND(Votaciones!J377&gt;Votaciones!K377,Votaciones!R377&gt;Votaciones!S377),0,1)</f>
        <v>0</v>
      </c>
      <c r="G377" s="46">
        <f>IF(AND(Votaciones!J377&gt;Votaciones!K377,Votaciones!V377&gt;Votaciones!W377),0,1)</f>
        <v>0</v>
      </c>
      <c r="H377" s="45">
        <f>IF(AND(Votaciones!J377&gt;Votaciones!K377,Votaciones!Z377&gt;Votaciones!AA377),0,1)</f>
        <v>0</v>
      </c>
      <c r="I377" s="45">
        <f>IF(AND(Votaciones!J377&gt;Votaciones!K377,Votaciones!AD377&gt;Votaciones!AE377),0,1)</f>
        <v>0</v>
      </c>
      <c r="J377" s="46">
        <f>IF(AND(Votaciones!J377&gt;Votaciones!K377,Votaciones!AH377&gt;Votaciones!AI377),0,1)</f>
        <v>0</v>
      </c>
    </row>
    <row r="378">
      <c r="A378" s="10">
        <f t="shared" si="1"/>
        <v>374</v>
      </c>
      <c r="B378" s="28" t="s">
        <v>752</v>
      </c>
      <c r="C378" s="33">
        <v>45015.0</v>
      </c>
      <c r="D378" s="22" t="s">
        <v>753</v>
      </c>
      <c r="E378" s="45">
        <f>IF(AND(Votaciones!J378&gt;Votaciones!K378,Votaciones!N378&gt;Votaciones!O378),0,1)</f>
        <v>0</v>
      </c>
      <c r="F378" s="46">
        <f>IF(AND(Votaciones!J378&gt;Votaciones!K378,Votaciones!R378&gt;Votaciones!S378),0,1)</f>
        <v>0</v>
      </c>
      <c r="G378" s="46">
        <f>IF(AND(Votaciones!J378&gt;Votaciones!K378,Votaciones!V378&gt;Votaciones!W378),0,1)</f>
        <v>0</v>
      </c>
      <c r="H378" s="45">
        <f>IF(AND(Votaciones!J378&gt;Votaciones!K378,Votaciones!Z378&gt;Votaciones!AA378),0,1)</f>
        <v>0</v>
      </c>
      <c r="I378" s="45">
        <f>IF(AND(Votaciones!J378&gt;Votaciones!K378,Votaciones!AD378&gt;Votaciones!AE378),0,1)</f>
        <v>0</v>
      </c>
      <c r="J378" s="46">
        <f>IF(AND(Votaciones!J378&gt;Votaciones!K378,Votaciones!AH378&gt;Votaciones!AI378),0,1)</f>
        <v>0</v>
      </c>
    </row>
    <row r="379">
      <c r="A379" s="10">
        <f t="shared" si="1"/>
        <v>375</v>
      </c>
      <c r="B379" s="28" t="s">
        <v>754</v>
      </c>
      <c r="C379" s="33">
        <v>45015.0</v>
      </c>
      <c r="D379" s="22" t="s">
        <v>755</v>
      </c>
      <c r="E379" s="45">
        <f>IF(AND(Votaciones!J379&gt;Votaciones!K379,Votaciones!N379&gt;Votaciones!O379),0,1)</f>
        <v>0</v>
      </c>
      <c r="F379" s="46">
        <f>IF(AND(Votaciones!J379&gt;Votaciones!K379,Votaciones!R379&gt;Votaciones!S379),0,1)</f>
        <v>0</v>
      </c>
      <c r="G379" s="46">
        <f>IF(AND(Votaciones!J379&gt;Votaciones!K379,Votaciones!V379&gt;Votaciones!W379),0,1)</f>
        <v>0</v>
      </c>
      <c r="H379" s="45">
        <f>IF(AND(Votaciones!J379&gt;Votaciones!K379,Votaciones!Z379&gt;Votaciones!AA379),0,1)</f>
        <v>0</v>
      </c>
      <c r="I379" s="45">
        <f>IF(AND(Votaciones!J379&gt;Votaciones!K379,Votaciones!AD379&gt;Votaciones!AE379),0,1)</f>
        <v>0</v>
      </c>
      <c r="J379" s="46">
        <f>IF(AND(Votaciones!J379&gt;Votaciones!K379,Votaciones!AH379&gt;Votaciones!AI379),0,1)</f>
        <v>0</v>
      </c>
    </row>
    <row r="380">
      <c r="A380" s="10">
        <f t="shared" si="1"/>
        <v>376</v>
      </c>
      <c r="B380" s="28" t="s">
        <v>756</v>
      </c>
      <c r="C380" s="33">
        <v>45015.0</v>
      </c>
      <c r="D380" s="22" t="s">
        <v>757</v>
      </c>
      <c r="E380" s="45">
        <f>IF(AND(Votaciones!J380&gt;Votaciones!K380,Votaciones!N380&gt;Votaciones!O380),0,1)</f>
        <v>0</v>
      </c>
      <c r="F380" s="46">
        <f>IF(AND(Votaciones!J380&gt;Votaciones!K380,Votaciones!R380&gt;Votaciones!S380),0,1)</f>
        <v>0</v>
      </c>
      <c r="G380" s="46">
        <f>IF(AND(Votaciones!J380&gt;Votaciones!K380,Votaciones!V380&gt;Votaciones!W380),0,1)</f>
        <v>0</v>
      </c>
      <c r="H380" s="45">
        <f>IF(AND(Votaciones!J380&gt;Votaciones!K380,Votaciones!Z380&gt;Votaciones!AA380),0,1)</f>
        <v>0</v>
      </c>
      <c r="I380" s="45">
        <f>IF(AND(Votaciones!J380&gt;Votaciones!K380,Votaciones!AD380&gt;Votaciones!AE380),0,1)</f>
        <v>1</v>
      </c>
      <c r="J380" s="46">
        <f>IF(AND(Votaciones!J380&gt;Votaciones!K380,Votaciones!AH380&gt;Votaciones!AI380),0,1)</f>
        <v>0</v>
      </c>
    </row>
    <row r="381">
      <c r="A381" s="10">
        <f t="shared" si="1"/>
        <v>377</v>
      </c>
      <c r="B381" s="28" t="s">
        <v>758</v>
      </c>
      <c r="C381" s="33">
        <v>45015.0</v>
      </c>
      <c r="D381" s="22" t="s">
        <v>759</v>
      </c>
      <c r="E381" s="45">
        <f>IF(AND(Votaciones!J381&gt;Votaciones!K381,Votaciones!N381&gt;Votaciones!O381),0,1)</f>
        <v>0</v>
      </c>
      <c r="F381" s="46">
        <f>IF(AND(Votaciones!J381&gt;Votaciones!K381,Votaciones!R381&gt;Votaciones!S381),0,1)</f>
        <v>0</v>
      </c>
      <c r="G381" s="46">
        <f>IF(AND(Votaciones!J381&gt;Votaciones!K381,Votaciones!V381&gt;Votaciones!W381),0,1)</f>
        <v>0</v>
      </c>
      <c r="H381" s="45">
        <f>IF(AND(Votaciones!J381&gt;Votaciones!K381,Votaciones!Z381&gt;Votaciones!AA381),0,1)</f>
        <v>0</v>
      </c>
      <c r="I381" s="45">
        <f>IF(AND(Votaciones!J381&gt;Votaciones!K381,Votaciones!AD381&gt;Votaciones!AE381),0,1)</f>
        <v>1</v>
      </c>
      <c r="J381" s="46">
        <f>IF(AND(Votaciones!J381&gt;Votaciones!K381,Votaciones!AH381&gt;Votaciones!AI381),0,1)</f>
        <v>0</v>
      </c>
    </row>
    <row r="382">
      <c r="A382" s="10">
        <f t="shared" si="1"/>
        <v>378</v>
      </c>
      <c r="B382" s="28" t="s">
        <v>760</v>
      </c>
      <c r="C382" s="33">
        <v>45016.0</v>
      </c>
      <c r="D382" s="22" t="s">
        <v>761</v>
      </c>
      <c r="E382" s="45">
        <f>IF(AND(Votaciones!J382&gt;Votaciones!K382,Votaciones!N382&gt;Votaciones!O382),0,1)</f>
        <v>0</v>
      </c>
      <c r="F382" s="46">
        <f>IF(AND(Votaciones!J382&gt;Votaciones!K382,Votaciones!R382&gt;Votaciones!S382),0,1)</f>
        <v>0</v>
      </c>
      <c r="G382" s="46">
        <f>IF(AND(Votaciones!J382&gt;Votaciones!K382,Votaciones!V382&gt;Votaciones!W382),0,1)</f>
        <v>0</v>
      </c>
      <c r="H382" s="45">
        <f>IF(AND(Votaciones!J382&gt;Votaciones!K382,Votaciones!Z382&gt;Votaciones!AA382),0,1)</f>
        <v>0</v>
      </c>
      <c r="I382" s="45">
        <f>IF(AND(Votaciones!J382&gt;Votaciones!K382,Votaciones!AD382&gt;Votaciones!AE382),0,1)</f>
        <v>1</v>
      </c>
      <c r="J382" s="46">
        <f>IF(AND(Votaciones!J382&gt;Votaciones!K382,Votaciones!AH382&gt;Votaciones!AI382),0,1)</f>
        <v>0</v>
      </c>
    </row>
    <row r="383">
      <c r="A383" s="10">
        <f t="shared" si="1"/>
        <v>379</v>
      </c>
      <c r="B383" s="28" t="s">
        <v>762</v>
      </c>
      <c r="C383" s="33">
        <v>45027.0</v>
      </c>
      <c r="D383" s="22" t="s">
        <v>763</v>
      </c>
      <c r="E383" s="45">
        <f>IF(AND(Votaciones!J383&gt;Votaciones!K383,Votaciones!N383&gt;Votaciones!O383),0,1)</f>
        <v>0</v>
      </c>
      <c r="F383" s="46">
        <f>IF(AND(Votaciones!J383&gt;Votaciones!K383,Votaciones!R383&gt;Votaciones!S383),0,1)</f>
        <v>0</v>
      </c>
      <c r="G383" s="46">
        <f>IF(AND(Votaciones!J383&gt;Votaciones!K383,Votaciones!V383&gt;Votaciones!W383),0,1)</f>
        <v>0</v>
      </c>
      <c r="H383" s="45">
        <f>IF(AND(Votaciones!J383&gt;Votaciones!K383,Votaciones!Z383&gt;Votaciones!AA383),0,1)</f>
        <v>0</v>
      </c>
      <c r="I383" s="45">
        <f>IF(AND(Votaciones!J383&gt;Votaciones!K383,Votaciones!AD383&gt;Votaciones!AE383),0,1)</f>
        <v>0</v>
      </c>
      <c r="J383" s="46">
        <f>IF(AND(Votaciones!J383&gt;Votaciones!K383,Votaciones!AH383&gt;Votaciones!AI383),0,1)</f>
        <v>0</v>
      </c>
    </row>
    <row r="384">
      <c r="A384" s="10">
        <f t="shared" si="1"/>
        <v>380</v>
      </c>
      <c r="B384" s="28" t="s">
        <v>764</v>
      </c>
      <c r="C384" s="33">
        <v>45027.0</v>
      </c>
      <c r="D384" s="22" t="s">
        <v>765</v>
      </c>
      <c r="E384" s="45">
        <f>IF(AND(Votaciones!J384&gt;Votaciones!K384,Votaciones!N384&gt;Votaciones!O384),0,1)</f>
        <v>0</v>
      </c>
      <c r="F384" s="46">
        <f>IF(AND(Votaciones!J384&gt;Votaciones!K384,Votaciones!R384&gt;Votaciones!S384),0,1)</f>
        <v>0</v>
      </c>
      <c r="G384" s="46">
        <f>IF(AND(Votaciones!J384&gt;Votaciones!K384,Votaciones!V384&gt;Votaciones!W384),0,1)</f>
        <v>0</v>
      </c>
      <c r="H384" s="45">
        <f>IF(AND(Votaciones!J384&gt;Votaciones!K384,Votaciones!Z384&gt;Votaciones!AA384),0,1)</f>
        <v>0</v>
      </c>
      <c r="I384" s="45">
        <f>IF(AND(Votaciones!J384&gt;Votaciones!K384,Votaciones!AD384&gt;Votaciones!AE384),0,1)</f>
        <v>0</v>
      </c>
      <c r="J384" s="46">
        <f>IF(AND(Votaciones!J384&gt;Votaciones!K384,Votaciones!AH384&gt;Votaciones!AI384),0,1)</f>
        <v>0</v>
      </c>
    </row>
    <row r="385">
      <c r="A385" s="10">
        <f t="shared" si="1"/>
        <v>381</v>
      </c>
      <c r="B385" s="28" t="s">
        <v>766</v>
      </c>
      <c r="C385" s="33">
        <v>45027.0</v>
      </c>
      <c r="D385" s="22" t="s">
        <v>767</v>
      </c>
      <c r="E385" s="45">
        <f>IF(AND(Votaciones!J385&gt;Votaciones!K385,Votaciones!N385&gt;Votaciones!O385),0,1)</f>
        <v>0</v>
      </c>
      <c r="F385" s="46">
        <f>IF(AND(Votaciones!J385&gt;Votaciones!K385,Votaciones!R385&gt;Votaciones!S385),0,1)</f>
        <v>0</v>
      </c>
      <c r="G385" s="46">
        <f>IF(AND(Votaciones!J385&gt;Votaciones!K385,Votaciones!V385&gt;Votaciones!W385),0,1)</f>
        <v>0</v>
      </c>
      <c r="H385" s="45">
        <f>IF(AND(Votaciones!J385&gt;Votaciones!K385,Votaciones!Z385&gt;Votaciones!AA385),0,1)</f>
        <v>0</v>
      </c>
      <c r="I385" s="45">
        <f>IF(AND(Votaciones!J385&gt;Votaciones!K385,Votaciones!AD385&gt;Votaciones!AE385),0,1)</f>
        <v>0</v>
      </c>
      <c r="J385" s="46">
        <f>IF(AND(Votaciones!J385&gt;Votaciones!K385,Votaciones!AH385&gt;Votaciones!AI385),0,1)</f>
        <v>0</v>
      </c>
    </row>
    <row r="386">
      <c r="A386" s="10">
        <f t="shared" si="1"/>
        <v>382</v>
      </c>
      <c r="B386" s="28" t="s">
        <v>768</v>
      </c>
      <c r="C386" s="33">
        <v>45027.0</v>
      </c>
      <c r="D386" s="22" t="s">
        <v>769</v>
      </c>
      <c r="E386" s="45">
        <f>IF(AND(Votaciones!J386&gt;Votaciones!K386,Votaciones!N386&gt;Votaciones!O386),0,1)</f>
        <v>0</v>
      </c>
      <c r="F386" s="46">
        <f>IF(AND(Votaciones!J386&gt;Votaciones!K386,Votaciones!R386&gt;Votaciones!S386),0,1)</f>
        <v>0</v>
      </c>
      <c r="G386" s="46">
        <f>IF(AND(Votaciones!J386&gt;Votaciones!K386,Votaciones!V386&gt;Votaciones!W386),0,1)</f>
        <v>0</v>
      </c>
      <c r="H386" s="45">
        <f>IF(AND(Votaciones!J386&gt;Votaciones!K386,Votaciones!Z386&gt;Votaciones!AA386),0,1)</f>
        <v>0</v>
      </c>
      <c r="I386" s="45">
        <f>IF(AND(Votaciones!J386&gt;Votaciones!K386,Votaciones!AD386&gt;Votaciones!AE386),0,1)</f>
        <v>0</v>
      </c>
      <c r="J386" s="46">
        <f>IF(AND(Votaciones!J386&gt;Votaciones!K386,Votaciones!AH386&gt;Votaciones!AI386),0,1)</f>
        <v>0</v>
      </c>
    </row>
    <row r="387">
      <c r="A387" s="10">
        <f t="shared" si="1"/>
        <v>383</v>
      </c>
      <c r="B387" s="28" t="s">
        <v>770</v>
      </c>
      <c r="C387" s="33">
        <v>45027.0</v>
      </c>
      <c r="D387" s="22" t="s">
        <v>771</v>
      </c>
      <c r="E387" s="45">
        <f>IF(AND(Votaciones!J387&gt;Votaciones!K387,Votaciones!N387&gt;Votaciones!O387),0,1)</f>
        <v>0</v>
      </c>
      <c r="F387" s="46">
        <f>IF(AND(Votaciones!J387&gt;Votaciones!K387,Votaciones!R387&gt;Votaciones!S387),0,1)</f>
        <v>0</v>
      </c>
      <c r="G387" s="46">
        <f>IF(AND(Votaciones!J387&gt;Votaciones!K387,Votaciones!V387&gt;Votaciones!W387),0,1)</f>
        <v>0</v>
      </c>
      <c r="H387" s="45">
        <f>IF(AND(Votaciones!J387&gt;Votaciones!K387,Votaciones!Z387&gt;Votaciones!AA387),0,1)</f>
        <v>0</v>
      </c>
      <c r="I387" s="45">
        <f>IF(AND(Votaciones!J387&gt;Votaciones!K387,Votaciones!AD387&gt;Votaciones!AE387),0,1)</f>
        <v>0</v>
      </c>
      <c r="J387" s="46">
        <f>IF(AND(Votaciones!J387&gt;Votaciones!K387,Votaciones!AH387&gt;Votaciones!AI387),0,1)</f>
        <v>0</v>
      </c>
    </row>
    <row r="388">
      <c r="A388" s="10">
        <f t="shared" si="1"/>
        <v>384</v>
      </c>
      <c r="B388" s="28" t="s">
        <v>772</v>
      </c>
      <c r="C388" s="33">
        <v>45027.0</v>
      </c>
      <c r="D388" s="22" t="s">
        <v>773</v>
      </c>
      <c r="E388" s="45">
        <f>IF(AND(Votaciones!J388&gt;Votaciones!K388,Votaciones!N388&gt;Votaciones!O388),0,1)</f>
        <v>0</v>
      </c>
      <c r="F388" s="46">
        <f>IF(AND(Votaciones!J388&gt;Votaciones!K388,Votaciones!R388&gt;Votaciones!S388),0,1)</f>
        <v>0</v>
      </c>
      <c r="G388" s="46">
        <f>IF(AND(Votaciones!J388&gt;Votaciones!K388,Votaciones!V388&gt;Votaciones!W388),0,1)</f>
        <v>0</v>
      </c>
      <c r="H388" s="45">
        <f>IF(AND(Votaciones!J388&gt;Votaciones!K388,Votaciones!Z388&gt;Votaciones!AA388),0,1)</f>
        <v>0</v>
      </c>
      <c r="I388" s="45">
        <f>IF(AND(Votaciones!J388&gt;Votaciones!K388,Votaciones!AD388&gt;Votaciones!AE388),0,1)</f>
        <v>0</v>
      </c>
      <c r="J388" s="46">
        <f>IF(AND(Votaciones!J388&gt;Votaciones!K388,Votaciones!AH388&gt;Votaciones!AI388),0,1)</f>
        <v>0</v>
      </c>
    </row>
    <row r="389">
      <c r="A389" s="10">
        <f t="shared" si="1"/>
        <v>385</v>
      </c>
      <c r="B389" s="28" t="s">
        <v>774</v>
      </c>
      <c r="C389" s="33">
        <v>45028.0</v>
      </c>
      <c r="D389" s="22" t="s">
        <v>775</v>
      </c>
      <c r="E389" s="45">
        <f>IF(AND(Votaciones!J389&gt;Votaciones!K389,Votaciones!N389&gt;Votaciones!O389),0,1)</f>
        <v>0</v>
      </c>
      <c r="F389" s="46">
        <f>IF(AND(Votaciones!J389&gt;Votaciones!K389,Votaciones!R389&gt;Votaciones!S389),0,1)</f>
        <v>0</v>
      </c>
      <c r="G389" s="46">
        <f>IF(AND(Votaciones!J389&gt;Votaciones!K389,Votaciones!V389&gt;Votaciones!W389),0,1)</f>
        <v>0</v>
      </c>
      <c r="H389" s="45">
        <f>IF(AND(Votaciones!J389&gt;Votaciones!K389,Votaciones!Z389&gt;Votaciones!AA389),0,1)</f>
        <v>0</v>
      </c>
      <c r="I389" s="45">
        <f>IF(AND(Votaciones!J389&gt;Votaciones!K389,Votaciones!AD389&gt;Votaciones!AE389),0,1)</f>
        <v>0</v>
      </c>
      <c r="J389" s="46">
        <f>IF(AND(Votaciones!J389&gt;Votaciones!K389,Votaciones!AH389&gt;Votaciones!AI389),0,1)</f>
        <v>0</v>
      </c>
    </row>
    <row r="390">
      <c r="A390" s="10">
        <f t="shared" si="1"/>
        <v>386</v>
      </c>
      <c r="B390" s="28" t="s">
        <v>776</v>
      </c>
      <c r="C390" s="33">
        <v>45028.0</v>
      </c>
      <c r="D390" s="22" t="s">
        <v>777</v>
      </c>
      <c r="E390" s="45">
        <f>IF(AND(Votaciones!J390&gt;Votaciones!K390,Votaciones!N390&gt;Votaciones!O390),0,1)</f>
        <v>0</v>
      </c>
      <c r="F390" s="46">
        <f>IF(AND(Votaciones!J390&gt;Votaciones!K390,Votaciones!R390&gt;Votaciones!S390),0,1)</f>
        <v>0</v>
      </c>
      <c r="G390" s="46">
        <f>IF(AND(Votaciones!J390&gt;Votaciones!K390,Votaciones!V390&gt;Votaciones!W390),0,1)</f>
        <v>0</v>
      </c>
      <c r="H390" s="45">
        <f>IF(AND(Votaciones!J390&gt;Votaciones!K390,Votaciones!Z390&gt;Votaciones!AA390),0,1)</f>
        <v>0</v>
      </c>
      <c r="I390" s="45">
        <f>IF(AND(Votaciones!J390&gt;Votaciones!K390,Votaciones!AD390&gt;Votaciones!AE390),0,1)</f>
        <v>0</v>
      </c>
      <c r="J390" s="46">
        <f>IF(AND(Votaciones!J390&gt;Votaciones!K390,Votaciones!AH390&gt;Votaciones!AI390),0,1)</f>
        <v>0</v>
      </c>
    </row>
    <row r="391">
      <c r="A391" s="10">
        <f t="shared" si="1"/>
        <v>387</v>
      </c>
      <c r="B391" s="28" t="s">
        <v>778</v>
      </c>
      <c r="C391" s="33">
        <v>45028.0</v>
      </c>
      <c r="D391" s="22" t="s">
        <v>779</v>
      </c>
      <c r="E391" s="45">
        <f>IF(AND(Votaciones!J391&gt;Votaciones!K391,Votaciones!N391&gt;Votaciones!O391),0,1)</f>
        <v>0</v>
      </c>
      <c r="F391" s="46">
        <f>IF(AND(Votaciones!J391&gt;Votaciones!K391,Votaciones!R391&gt;Votaciones!S391),0,1)</f>
        <v>0</v>
      </c>
      <c r="G391" s="46">
        <f>IF(AND(Votaciones!J391&gt;Votaciones!K391,Votaciones!V391&gt;Votaciones!W391),0,1)</f>
        <v>0</v>
      </c>
      <c r="H391" s="45">
        <f>IF(AND(Votaciones!J391&gt;Votaciones!K391,Votaciones!Z391&gt;Votaciones!AA391),0,1)</f>
        <v>0</v>
      </c>
      <c r="I391" s="45">
        <f>IF(AND(Votaciones!J391&gt;Votaciones!K391,Votaciones!AD391&gt;Votaciones!AE391),0,1)</f>
        <v>0</v>
      </c>
      <c r="J391" s="46">
        <f>IF(AND(Votaciones!J391&gt;Votaciones!K391,Votaciones!AH391&gt;Votaciones!AI391),0,1)</f>
        <v>0</v>
      </c>
    </row>
    <row r="392">
      <c r="A392" s="10">
        <f t="shared" si="1"/>
        <v>388</v>
      </c>
      <c r="B392" s="28" t="s">
        <v>780</v>
      </c>
      <c r="C392" s="33">
        <v>45028.0</v>
      </c>
      <c r="D392" s="22" t="s">
        <v>781</v>
      </c>
      <c r="E392" s="45">
        <f>IF(AND(Votaciones!J392&gt;Votaciones!K392,Votaciones!N392&gt;Votaciones!O392),0,1)</f>
        <v>0</v>
      </c>
      <c r="F392" s="46">
        <f>IF(AND(Votaciones!J392&gt;Votaciones!K392,Votaciones!R392&gt;Votaciones!S392),0,1)</f>
        <v>0</v>
      </c>
      <c r="G392" s="46">
        <f>IF(AND(Votaciones!J392&gt;Votaciones!K392,Votaciones!V392&gt;Votaciones!W392),0,1)</f>
        <v>0</v>
      </c>
      <c r="H392" s="45">
        <f>IF(AND(Votaciones!J392&gt;Votaciones!K392,Votaciones!Z392&gt;Votaciones!AA392),0,1)</f>
        <v>0</v>
      </c>
      <c r="I392" s="45">
        <f>IF(AND(Votaciones!J392&gt;Votaciones!K392,Votaciones!AD392&gt;Votaciones!AE392),0,1)</f>
        <v>0</v>
      </c>
      <c r="J392" s="46">
        <f>IF(AND(Votaciones!J392&gt;Votaciones!K392,Votaciones!AH392&gt;Votaciones!AI392),0,1)</f>
        <v>0</v>
      </c>
    </row>
    <row r="393">
      <c r="A393" s="10">
        <f t="shared" si="1"/>
        <v>389</v>
      </c>
      <c r="B393" s="28" t="s">
        <v>782</v>
      </c>
      <c r="C393" s="33">
        <v>45028.0</v>
      </c>
      <c r="D393" s="22" t="s">
        <v>783</v>
      </c>
      <c r="E393" s="45">
        <f>IF(AND(Votaciones!J393&gt;Votaciones!K393,Votaciones!N393&gt;Votaciones!O393),0,1)</f>
        <v>0</v>
      </c>
      <c r="F393" s="46">
        <f>IF(AND(Votaciones!J393&gt;Votaciones!K393,Votaciones!R393&gt;Votaciones!S393),0,1)</f>
        <v>0</v>
      </c>
      <c r="G393" s="46">
        <f>IF(AND(Votaciones!J393&gt;Votaciones!K393,Votaciones!V393&gt;Votaciones!W393),0,1)</f>
        <v>0</v>
      </c>
      <c r="H393" s="45">
        <f>IF(AND(Votaciones!J393&gt;Votaciones!K393,Votaciones!Z393&gt;Votaciones!AA393),0,1)</f>
        <v>0</v>
      </c>
      <c r="I393" s="45">
        <f>IF(AND(Votaciones!J393&gt;Votaciones!K393,Votaciones!AD393&gt;Votaciones!AE393),0,1)</f>
        <v>0</v>
      </c>
      <c r="J393" s="46">
        <f>IF(AND(Votaciones!J393&gt;Votaciones!K393,Votaciones!AH393&gt;Votaciones!AI393),0,1)</f>
        <v>0</v>
      </c>
    </row>
    <row r="394">
      <c r="A394" s="10">
        <f t="shared" si="1"/>
        <v>390</v>
      </c>
      <c r="B394" s="28" t="s">
        <v>784</v>
      </c>
      <c r="C394" s="33">
        <v>45028.0</v>
      </c>
      <c r="D394" s="22" t="s">
        <v>785</v>
      </c>
      <c r="E394" s="45">
        <f>IF(AND(Votaciones!J394&gt;Votaciones!K394,Votaciones!N394&gt;Votaciones!O394),0,1)</f>
        <v>0</v>
      </c>
      <c r="F394" s="46">
        <f>IF(AND(Votaciones!J394&gt;Votaciones!K394,Votaciones!R394&gt;Votaciones!S394),0,1)</f>
        <v>0</v>
      </c>
      <c r="G394" s="46">
        <f>IF(AND(Votaciones!J394&gt;Votaciones!K394,Votaciones!V394&gt;Votaciones!W394),0,1)</f>
        <v>0</v>
      </c>
      <c r="H394" s="45">
        <f>IF(AND(Votaciones!J394&gt;Votaciones!K394,Votaciones!Z394&gt;Votaciones!AA394),0,1)</f>
        <v>0</v>
      </c>
      <c r="I394" s="45">
        <f>IF(AND(Votaciones!J394&gt;Votaciones!K394,Votaciones!AD394&gt;Votaciones!AE394),0,1)</f>
        <v>0</v>
      </c>
      <c r="J394" s="46">
        <f>IF(AND(Votaciones!J394&gt;Votaciones!K394,Votaciones!AH394&gt;Votaciones!AI394),0,1)</f>
        <v>0</v>
      </c>
    </row>
    <row r="395">
      <c r="A395" s="10">
        <f t="shared" si="1"/>
        <v>391</v>
      </c>
      <c r="B395" s="28" t="s">
        <v>786</v>
      </c>
      <c r="C395" s="33">
        <v>45028.0</v>
      </c>
      <c r="D395" s="22" t="s">
        <v>787</v>
      </c>
      <c r="E395" s="45">
        <f>IF(AND(Votaciones!J395&gt;Votaciones!K395,Votaciones!N395&gt;Votaciones!O395),0,1)</f>
        <v>0</v>
      </c>
      <c r="F395" s="46">
        <f>IF(AND(Votaciones!J395&gt;Votaciones!K395,Votaciones!R395&gt;Votaciones!S395),0,1)</f>
        <v>0</v>
      </c>
      <c r="G395" s="46">
        <f>IF(AND(Votaciones!J395&gt;Votaciones!K395,Votaciones!V395&gt;Votaciones!W395),0,1)</f>
        <v>0</v>
      </c>
      <c r="H395" s="45">
        <f>IF(AND(Votaciones!J395&gt;Votaciones!K395,Votaciones!Z395&gt;Votaciones!AA395),0,1)</f>
        <v>0</v>
      </c>
      <c r="I395" s="45">
        <f>IF(AND(Votaciones!J395&gt;Votaciones!K395,Votaciones!AD395&gt;Votaciones!AE395),0,1)</f>
        <v>0</v>
      </c>
      <c r="J395" s="46">
        <f>IF(AND(Votaciones!J395&gt;Votaciones!K395,Votaciones!AH395&gt;Votaciones!AI395),0,1)</f>
        <v>0</v>
      </c>
    </row>
    <row r="396">
      <c r="A396" s="10">
        <f t="shared" si="1"/>
        <v>392</v>
      </c>
      <c r="B396" s="28" t="s">
        <v>788</v>
      </c>
      <c r="C396" s="33">
        <v>45028.0</v>
      </c>
      <c r="D396" s="22" t="s">
        <v>789</v>
      </c>
      <c r="E396" s="45">
        <f>IF(AND(Votaciones!J396&gt;Votaciones!K396,Votaciones!N396&gt;Votaciones!O396),0,1)</f>
        <v>0</v>
      </c>
      <c r="F396" s="46">
        <f>IF(AND(Votaciones!J396&gt;Votaciones!K396,Votaciones!R396&gt;Votaciones!S396),0,1)</f>
        <v>0</v>
      </c>
      <c r="G396" s="46">
        <f>IF(AND(Votaciones!J396&gt;Votaciones!K396,Votaciones!V396&gt;Votaciones!W396),0,1)</f>
        <v>0</v>
      </c>
      <c r="H396" s="45">
        <f>IF(AND(Votaciones!J396&gt;Votaciones!K396,Votaciones!Z396&gt;Votaciones!AA396),0,1)</f>
        <v>0</v>
      </c>
      <c r="I396" s="45">
        <f>IF(AND(Votaciones!J396&gt;Votaciones!K396,Votaciones!AD396&gt;Votaciones!AE396),0,1)</f>
        <v>0</v>
      </c>
      <c r="J396" s="46">
        <f>IF(AND(Votaciones!J396&gt;Votaciones!K396,Votaciones!AH396&gt;Votaciones!AI396),0,1)</f>
        <v>0</v>
      </c>
    </row>
    <row r="397">
      <c r="A397" s="10">
        <f t="shared" si="1"/>
        <v>393</v>
      </c>
      <c r="B397" s="28" t="s">
        <v>790</v>
      </c>
      <c r="C397" s="33">
        <v>45028.0</v>
      </c>
      <c r="D397" s="22" t="s">
        <v>791</v>
      </c>
      <c r="E397" s="45">
        <f>IF(AND(Votaciones!J397&gt;Votaciones!K397,Votaciones!N397&gt;Votaciones!O397),0,1)</f>
        <v>0</v>
      </c>
      <c r="F397" s="46">
        <f>IF(AND(Votaciones!J397&gt;Votaciones!K397,Votaciones!R397&gt;Votaciones!S397),0,1)</f>
        <v>0</v>
      </c>
      <c r="G397" s="46">
        <f>IF(AND(Votaciones!J397&gt;Votaciones!K397,Votaciones!V397&gt;Votaciones!W397),0,1)</f>
        <v>0</v>
      </c>
      <c r="H397" s="45">
        <f>IF(AND(Votaciones!J397&gt;Votaciones!K397,Votaciones!Z397&gt;Votaciones!AA397),0,1)</f>
        <v>0</v>
      </c>
      <c r="I397" s="45">
        <f>IF(AND(Votaciones!J397&gt;Votaciones!K397,Votaciones!AD397&gt;Votaciones!AE397),0,1)</f>
        <v>0</v>
      </c>
      <c r="J397" s="46">
        <f>IF(AND(Votaciones!J397&gt;Votaciones!K397,Votaciones!AH397&gt;Votaciones!AI397),0,1)</f>
        <v>0</v>
      </c>
    </row>
    <row r="398">
      <c r="A398" s="10">
        <f t="shared" si="1"/>
        <v>394</v>
      </c>
      <c r="B398" s="28" t="s">
        <v>792</v>
      </c>
      <c r="C398" s="33">
        <v>45028.0</v>
      </c>
      <c r="D398" s="22" t="s">
        <v>793</v>
      </c>
      <c r="E398" s="45">
        <f>IF(AND(Votaciones!J398&gt;Votaciones!K398,Votaciones!N398&gt;Votaciones!O398),0,1)</f>
        <v>0</v>
      </c>
      <c r="F398" s="46">
        <f>IF(AND(Votaciones!J398&gt;Votaciones!K398,Votaciones!R398&gt;Votaciones!S398),0,1)</f>
        <v>0</v>
      </c>
      <c r="G398" s="46">
        <f>IF(AND(Votaciones!J398&gt;Votaciones!K398,Votaciones!V398&gt;Votaciones!W398),0,1)</f>
        <v>0</v>
      </c>
      <c r="H398" s="45">
        <f>IF(AND(Votaciones!J398&gt;Votaciones!K398,Votaciones!Z398&gt;Votaciones!AA398),0,1)</f>
        <v>0</v>
      </c>
      <c r="I398" s="45">
        <f>IF(AND(Votaciones!J398&gt;Votaciones!K398,Votaciones!AD398&gt;Votaciones!AE398),0,1)</f>
        <v>0</v>
      </c>
      <c r="J398" s="46">
        <f>IF(AND(Votaciones!J398&gt;Votaciones!K398,Votaciones!AH398&gt;Votaciones!AI398),0,1)</f>
        <v>0</v>
      </c>
    </row>
    <row r="399">
      <c r="A399" s="10">
        <f t="shared" si="1"/>
        <v>395</v>
      </c>
      <c r="B399" s="28" t="s">
        <v>794</v>
      </c>
      <c r="C399" s="33">
        <v>45034.0</v>
      </c>
      <c r="D399" s="22" t="s">
        <v>795</v>
      </c>
      <c r="E399" s="45">
        <f>IF(AND(Votaciones!J399&gt;Votaciones!K399,Votaciones!N399&gt;Votaciones!O399),0,1)</f>
        <v>0</v>
      </c>
      <c r="F399" s="46">
        <f>IF(AND(Votaciones!J399&gt;Votaciones!K399,Votaciones!R399&gt;Votaciones!S399),0,1)</f>
        <v>0</v>
      </c>
      <c r="G399" s="46">
        <f>IF(AND(Votaciones!J399&gt;Votaciones!K399,Votaciones!V399&gt;Votaciones!W399),0,1)</f>
        <v>0</v>
      </c>
      <c r="H399" s="45">
        <f>IF(AND(Votaciones!J399&gt;Votaciones!K399,Votaciones!Z399&gt;Votaciones!AA399),0,1)</f>
        <v>0</v>
      </c>
      <c r="I399" s="45">
        <f>IF(AND(Votaciones!J399&gt;Votaciones!K399,Votaciones!AD399&gt;Votaciones!AE399),0,1)</f>
        <v>0</v>
      </c>
      <c r="J399" s="46">
        <f>IF(AND(Votaciones!J399&gt;Votaciones!K399,Votaciones!AH399&gt;Votaciones!AI399),0,1)</f>
        <v>0</v>
      </c>
    </row>
    <row r="400">
      <c r="A400" s="10">
        <f t="shared" si="1"/>
        <v>396</v>
      </c>
      <c r="B400" s="28" t="s">
        <v>796</v>
      </c>
      <c r="C400" s="33">
        <v>45034.0</v>
      </c>
      <c r="D400" s="22" t="s">
        <v>797</v>
      </c>
      <c r="E400" s="45">
        <f>IF(AND(Votaciones!J400&gt;Votaciones!K400,Votaciones!N400&gt;Votaciones!O400),0,1)</f>
        <v>0</v>
      </c>
      <c r="F400" s="46">
        <f>IF(AND(Votaciones!J400&gt;Votaciones!K400,Votaciones!R400&gt;Votaciones!S400),0,1)</f>
        <v>0</v>
      </c>
      <c r="G400" s="46">
        <f>IF(AND(Votaciones!J400&gt;Votaciones!K400,Votaciones!V400&gt;Votaciones!W400),0,1)</f>
        <v>0</v>
      </c>
      <c r="H400" s="45">
        <f>IF(AND(Votaciones!J400&gt;Votaciones!K400,Votaciones!Z400&gt;Votaciones!AA400),0,1)</f>
        <v>0</v>
      </c>
      <c r="I400" s="45">
        <f>IF(AND(Votaciones!J400&gt;Votaciones!K400,Votaciones!AD400&gt;Votaciones!AE400),0,1)</f>
        <v>0</v>
      </c>
      <c r="J400" s="46">
        <f>IF(AND(Votaciones!J400&gt;Votaciones!K400,Votaciones!AH400&gt;Votaciones!AI400),0,1)</f>
        <v>0</v>
      </c>
    </row>
    <row r="401">
      <c r="A401" s="10">
        <f t="shared" si="1"/>
        <v>397</v>
      </c>
      <c r="B401" s="28" t="s">
        <v>798</v>
      </c>
      <c r="C401" s="33">
        <v>45034.0</v>
      </c>
      <c r="D401" s="22" t="s">
        <v>799</v>
      </c>
      <c r="E401" s="45">
        <f>IF(AND(Votaciones!J401&gt;Votaciones!K401,Votaciones!N401&gt;Votaciones!O401),0,1)</f>
        <v>0</v>
      </c>
      <c r="F401" s="46">
        <f>IF(AND(Votaciones!J401&gt;Votaciones!K401,Votaciones!R401&gt;Votaciones!S401),0,1)</f>
        <v>0</v>
      </c>
      <c r="G401" s="46">
        <f>IF(AND(Votaciones!J401&gt;Votaciones!K401,Votaciones!V401&gt;Votaciones!W401),0,1)</f>
        <v>0</v>
      </c>
      <c r="H401" s="45">
        <f>IF(AND(Votaciones!J401&gt;Votaciones!K401,Votaciones!Z401&gt;Votaciones!AA401),0,1)</f>
        <v>0</v>
      </c>
      <c r="I401" s="45">
        <f>IF(AND(Votaciones!J401&gt;Votaciones!K401,Votaciones!AD401&gt;Votaciones!AE401),0,1)</f>
        <v>0</v>
      </c>
      <c r="J401" s="46">
        <f>IF(AND(Votaciones!J401&gt;Votaciones!K401,Votaciones!AH401&gt;Votaciones!AI401),0,1)</f>
        <v>0</v>
      </c>
    </row>
    <row r="402">
      <c r="A402" s="10">
        <f t="shared" si="1"/>
        <v>398</v>
      </c>
      <c r="B402" s="28" t="s">
        <v>800</v>
      </c>
      <c r="C402" s="33">
        <v>45034.0</v>
      </c>
      <c r="D402" s="22" t="s">
        <v>801</v>
      </c>
      <c r="E402" s="45">
        <f>IF(AND(Votaciones!J402&gt;Votaciones!K402,Votaciones!N402&gt;Votaciones!O402),0,1)</f>
        <v>0</v>
      </c>
      <c r="F402" s="46">
        <f>IF(AND(Votaciones!J402&gt;Votaciones!K402,Votaciones!R402&gt;Votaciones!S402),0,1)</f>
        <v>0</v>
      </c>
      <c r="G402" s="46">
        <f>IF(AND(Votaciones!J402&gt;Votaciones!K402,Votaciones!V402&gt;Votaciones!W402),0,1)</f>
        <v>0</v>
      </c>
      <c r="H402" s="45">
        <f>IF(AND(Votaciones!J402&gt;Votaciones!K402,Votaciones!Z402&gt;Votaciones!AA402),0,1)</f>
        <v>0</v>
      </c>
      <c r="I402" s="45">
        <f>IF(AND(Votaciones!J402&gt;Votaciones!K402,Votaciones!AD402&gt;Votaciones!AE402),0,1)</f>
        <v>0</v>
      </c>
      <c r="J402" s="46">
        <f>IF(AND(Votaciones!J402&gt;Votaciones!K402,Votaciones!AH402&gt;Votaciones!AI402),0,1)</f>
        <v>0</v>
      </c>
    </row>
    <row r="403">
      <c r="A403" s="10">
        <f t="shared" si="1"/>
        <v>399</v>
      </c>
      <c r="B403" s="28" t="s">
        <v>802</v>
      </c>
      <c r="C403" s="33">
        <v>45034.0</v>
      </c>
      <c r="D403" s="22" t="s">
        <v>803</v>
      </c>
      <c r="E403" s="45">
        <f>IF(AND(Votaciones!J403&gt;Votaciones!K403,Votaciones!N403&gt;Votaciones!O403),0,1)</f>
        <v>0</v>
      </c>
      <c r="F403" s="46">
        <f>IF(AND(Votaciones!J403&gt;Votaciones!K403,Votaciones!R403&gt;Votaciones!S403),0,1)</f>
        <v>0</v>
      </c>
      <c r="G403" s="46">
        <f>IF(AND(Votaciones!J403&gt;Votaciones!K403,Votaciones!V403&gt;Votaciones!W403),0,1)</f>
        <v>0</v>
      </c>
      <c r="H403" s="45">
        <f>IF(AND(Votaciones!J403&gt;Votaciones!K403,Votaciones!Z403&gt;Votaciones!AA403),0,1)</f>
        <v>0</v>
      </c>
      <c r="I403" s="45">
        <f>IF(AND(Votaciones!J403&gt;Votaciones!K403,Votaciones!AD403&gt;Votaciones!AE403),0,1)</f>
        <v>0</v>
      </c>
      <c r="J403" s="46">
        <f>IF(AND(Votaciones!J403&gt;Votaciones!K403,Votaciones!AH403&gt;Votaciones!AI403),0,1)</f>
        <v>0</v>
      </c>
    </row>
    <row r="404">
      <c r="A404" s="10">
        <f t="shared" si="1"/>
        <v>400</v>
      </c>
      <c r="B404" s="28" t="s">
        <v>804</v>
      </c>
      <c r="C404" s="33">
        <v>45034.0</v>
      </c>
      <c r="D404" s="22" t="s">
        <v>805</v>
      </c>
      <c r="E404" s="45">
        <f>IF(AND(Votaciones!J404&gt;Votaciones!K404,Votaciones!N404&gt;Votaciones!O404),0,1)</f>
        <v>1</v>
      </c>
      <c r="F404" s="46">
        <f>IF(AND(Votaciones!J404&gt;Votaciones!K404,Votaciones!R404&gt;Votaciones!S404),0,1)</f>
        <v>1</v>
      </c>
      <c r="G404" s="46">
        <f>IF(AND(Votaciones!J404&gt;Votaciones!K404,Votaciones!V404&gt;Votaciones!W404),0,1)</f>
        <v>0</v>
      </c>
      <c r="H404" s="45">
        <f>IF(AND(Votaciones!J404&gt;Votaciones!K404,Votaciones!Z404&gt;Votaciones!AA404),0,1)</f>
        <v>0</v>
      </c>
      <c r="I404" s="45">
        <f>IF(AND(Votaciones!J404&gt;Votaciones!K404,Votaciones!AD404&gt;Votaciones!AE404),0,1)</f>
        <v>1</v>
      </c>
      <c r="J404" s="46">
        <f>IF(AND(Votaciones!J404&gt;Votaciones!K404,Votaciones!AH404&gt;Votaciones!AI404),0,1)</f>
        <v>1</v>
      </c>
    </row>
    <row r="405">
      <c r="A405" s="10">
        <f t="shared" si="1"/>
        <v>401</v>
      </c>
      <c r="B405" s="28" t="s">
        <v>806</v>
      </c>
      <c r="C405" s="33">
        <v>45034.0</v>
      </c>
      <c r="D405" s="22" t="s">
        <v>456</v>
      </c>
      <c r="E405" s="45">
        <f>IF(AND(Votaciones!J405&gt;Votaciones!K405,Votaciones!N405&gt;Votaciones!O405),0,1)</f>
        <v>1</v>
      </c>
      <c r="F405" s="46">
        <f>IF(AND(Votaciones!J405&gt;Votaciones!K405,Votaciones!R405&gt;Votaciones!S405),0,1)</f>
        <v>1</v>
      </c>
      <c r="G405" s="46">
        <f>IF(AND(Votaciones!J405&gt;Votaciones!K405,Votaciones!V405&gt;Votaciones!W405),0,1)</f>
        <v>0</v>
      </c>
      <c r="H405" s="45">
        <f>IF(AND(Votaciones!J405&gt;Votaciones!K405,Votaciones!Z405&gt;Votaciones!AA405),0,1)</f>
        <v>0</v>
      </c>
      <c r="I405" s="45">
        <f>IF(AND(Votaciones!J405&gt;Votaciones!K405,Votaciones!AD405&gt;Votaciones!AE405),0,1)</f>
        <v>1</v>
      </c>
      <c r="J405" s="46">
        <f>IF(AND(Votaciones!J405&gt;Votaciones!K405,Votaciones!AH405&gt;Votaciones!AI405),0,1)</f>
        <v>1</v>
      </c>
    </row>
    <row r="406">
      <c r="A406" s="10">
        <f t="shared" si="1"/>
        <v>402</v>
      </c>
      <c r="B406" s="28" t="s">
        <v>807</v>
      </c>
      <c r="C406" s="33">
        <v>45034.0</v>
      </c>
      <c r="D406" s="22" t="s">
        <v>808</v>
      </c>
      <c r="E406" s="45">
        <f>IF(AND(Votaciones!J406&gt;Votaciones!K406,Votaciones!N406&gt;Votaciones!O406),0,1)</f>
        <v>0</v>
      </c>
      <c r="F406" s="46">
        <f>IF(AND(Votaciones!J406&gt;Votaciones!K406,Votaciones!R406&gt;Votaciones!S406),0,1)</f>
        <v>0</v>
      </c>
      <c r="G406" s="46">
        <f>IF(AND(Votaciones!J406&gt;Votaciones!K406,Votaciones!V406&gt;Votaciones!W406),0,1)</f>
        <v>0</v>
      </c>
      <c r="H406" s="45">
        <f>IF(AND(Votaciones!J406&gt;Votaciones!K406,Votaciones!Z406&gt;Votaciones!AA406),0,1)</f>
        <v>0</v>
      </c>
      <c r="I406" s="45">
        <f>IF(AND(Votaciones!J406&gt;Votaciones!K406,Votaciones!AD406&gt;Votaciones!AE406),0,1)</f>
        <v>0</v>
      </c>
      <c r="J406" s="46">
        <f>IF(AND(Votaciones!J406&gt;Votaciones!K406,Votaciones!AH406&gt;Votaciones!AI406),0,1)</f>
        <v>0</v>
      </c>
    </row>
    <row r="407">
      <c r="A407" s="10">
        <f t="shared" si="1"/>
        <v>403</v>
      </c>
      <c r="B407" s="28" t="s">
        <v>809</v>
      </c>
      <c r="C407" s="33">
        <v>45036.0</v>
      </c>
      <c r="D407" s="22" t="s">
        <v>810</v>
      </c>
      <c r="E407" s="45">
        <f>IF(AND(Votaciones!J407&gt;Votaciones!K407,Votaciones!N407&gt;Votaciones!O407),0,1)</f>
        <v>1</v>
      </c>
      <c r="F407" s="46">
        <f>IF(AND(Votaciones!J407&gt;Votaciones!K407,Votaciones!R407&gt;Votaciones!S407),0,1)</f>
        <v>1</v>
      </c>
      <c r="G407" s="46">
        <f>IF(AND(Votaciones!J407&gt;Votaciones!K407,Votaciones!V407&gt;Votaciones!W407),0,1)</f>
        <v>0</v>
      </c>
      <c r="H407" s="45">
        <f>IF(AND(Votaciones!J407&gt;Votaciones!K407,Votaciones!Z407&gt;Votaciones!AA407),0,1)</f>
        <v>0</v>
      </c>
      <c r="I407" s="45">
        <f>IF(AND(Votaciones!J407&gt;Votaciones!K407,Votaciones!AD407&gt;Votaciones!AE407),0,1)</f>
        <v>0</v>
      </c>
      <c r="J407" s="46">
        <f>IF(AND(Votaciones!J407&gt;Votaciones!K407,Votaciones!AH407&gt;Votaciones!AI407),0,1)</f>
        <v>1</v>
      </c>
    </row>
    <row r="408">
      <c r="A408" s="10">
        <f t="shared" si="1"/>
        <v>404</v>
      </c>
      <c r="B408" s="28" t="s">
        <v>811</v>
      </c>
      <c r="C408" s="33">
        <v>45036.0</v>
      </c>
      <c r="D408" s="22" t="s">
        <v>456</v>
      </c>
      <c r="E408" s="45">
        <f>IF(AND(Votaciones!J408&gt;Votaciones!K408,Votaciones!N408&gt;Votaciones!O408),0,1)</f>
        <v>0</v>
      </c>
      <c r="F408" s="46">
        <f>IF(AND(Votaciones!J408&gt;Votaciones!K408,Votaciones!R408&gt;Votaciones!S408),0,1)</f>
        <v>0</v>
      </c>
      <c r="G408" s="46">
        <f>IF(AND(Votaciones!J408&gt;Votaciones!K408,Votaciones!V408&gt;Votaciones!W408),0,1)</f>
        <v>0</v>
      </c>
      <c r="H408" s="45">
        <f>IF(AND(Votaciones!J408&gt;Votaciones!K408,Votaciones!Z408&gt;Votaciones!AA408),0,1)</f>
        <v>0</v>
      </c>
      <c r="I408" s="45">
        <f>IF(AND(Votaciones!J408&gt;Votaciones!K408,Votaciones!AD408&gt;Votaciones!AE408),0,1)</f>
        <v>0</v>
      </c>
      <c r="J408" s="46">
        <f>IF(AND(Votaciones!J408&gt;Votaciones!K408,Votaciones!AH408&gt;Votaciones!AI408),0,1)</f>
        <v>0</v>
      </c>
    </row>
    <row r="409">
      <c r="A409" s="10">
        <f t="shared" si="1"/>
        <v>405</v>
      </c>
      <c r="B409" s="28" t="s">
        <v>812</v>
      </c>
      <c r="C409" s="33">
        <v>45040.0</v>
      </c>
      <c r="D409" s="22" t="s">
        <v>813</v>
      </c>
      <c r="E409" s="45">
        <f>IF(AND(Votaciones!J409&gt;Votaciones!K409,Votaciones!N409&gt;Votaciones!O409),0,1)</f>
        <v>0</v>
      </c>
      <c r="F409" s="46">
        <f>IF(AND(Votaciones!J409&gt;Votaciones!K409,Votaciones!R409&gt;Votaciones!S409),0,1)</f>
        <v>0</v>
      </c>
      <c r="G409" s="46">
        <f>IF(AND(Votaciones!J409&gt;Votaciones!K409,Votaciones!V409&gt;Votaciones!W409),0,1)</f>
        <v>0</v>
      </c>
      <c r="H409" s="45">
        <f>IF(AND(Votaciones!J409&gt;Votaciones!K409,Votaciones!Z409&gt;Votaciones!AA409),0,1)</f>
        <v>0</v>
      </c>
      <c r="I409" s="45">
        <f>IF(AND(Votaciones!J409&gt;Votaciones!K409,Votaciones!AD409&gt;Votaciones!AE409),0,1)</f>
        <v>0</v>
      </c>
      <c r="J409" s="46">
        <f>IF(AND(Votaciones!J409&gt;Votaciones!K409,Votaciones!AH409&gt;Votaciones!AI409),0,1)</f>
        <v>0</v>
      </c>
    </row>
    <row r="410">
      <c r="A410" s="10">
        <f t="shared" si="1"/>
        <v>406</v>
      </c>
      <c r="B410" s="28" t="s">
        <v>811</v>
      </c>
      <c r="C410" s="33">
        <v>45040.0</v>
      </c>
      <c r="D410" s="22" t="s">
        <v>460</v>
      </c>
      <c r="E410" s="45">
        <f>IF(AND(Votaciones!J410&gt;Votaciones!K410,Votaciones!N410&gt;Votaciones!O410),0,1)</f>
        <v>0</v>
      </c>
      <c r="F410" s="46">
        <f>IF(AND(Votaciones!J410&gt;Votaciones!K410,Votaciones!R410&gt;Votaciones!S410),0,1)</f>
        <v>0</v>
      </c>
      <c r="G410" s="46">
        <f>IF(AND(Votaciones!J410&gt;Votaciones!K410,Votaciones!V410&gt;Votaciones!W410),0,1)</f>
        <v>0</v>
      </c>
      <c r="H410" s="45">
        <f>IF(AND(Votaciones!J410&gt;Votaciones!K410,Votaciones!Z410&gt;Votaciones!AA410),0,1)</f>
        <v>0</v>
      </c>
      <c r="I410" s="45">
        <f>IF(AND(Votaciones!J410&gt;Votaciones!K410,Votaciones!AD410&gt;Votaciones!AE410),0,1)</f>
        <v>0</v>
      </c>
      <c r="J410" s="46">
        <f>IF(AND(Votaciones!J410&gt;Votaciones!K410,Votaciones!AH410&gt;Votaciones!AI410),0,1)</f>
        <v>0</v>
      </c>
    </row>
    <row r="411">
      <c r="A411" s="10">
        <f t="shared" si="1"/>
        <v>407</v>
      </c>
      <c r="B411" s="28" t="s">
        <v>814</v>
      </c>
      <c r="C411" s="33">
        <v>45040.0</v>
      </c>
      <c r="D411" s="22" t="s">
        <v>815</v>
      </c>
      <c r="E411" s="45">
        <f>IF(AND(Votaciones!J411&gt;Votaciones!K411,Votaciones!N411&gt;Votaciones!O411),0,1)</f>
        <v>0</v>
      </c>
      <c r="F411" s="46">
        <f>IF(AND(Votaciones!J411&gt;Votaciones!K411,Votaciones!R411&gt;Votaciones!S411),0,1)</f>
        <v>0</v>
      </c>
      <c r="G411" s="46">
        <f>IF(AND(Votaciones!J411&gt;Votaciones!K411,Votaciones!V411&gt;Votaciones!W411),0,1)</f>
        <v>0</v>
      </c>
      <c r="H411" s="45">
        <f>IF(AND(Votaciones!J411&gt;Votaciones!K411,Votaciones!Z411&gt;Votaciones!AA411),0,1)</f>
        <v>0</v>
      </c>
      <c r="I411" s="45">
        <f>IF(AND(Votaciones!J411&gt;Votaciones!K411,Votaciones!AD411&gt;Votaciones!AE411),0,1)</f>
        <v>1</v>
      </c>
      <c r="J411" s="46">
        <f>IF(AND(Votaciones!J411&gt;Votaciones!K411,Votaciones!AH411&gt;Votaciones!AI411),0,1)</f>
        <v>0</v>
      </c>
    </row>
    <row r="412">
      <c r="A412" s="10">
        <f t="shared" si="1"/>
        <v>408</v>
      </c>
      <c r="B412" s="28" t="s">
        <v>816</v>
      </c>
      <c r="C412" s="33">
        <v>45040.0</v>
      </c>
      <c r="D412" s="22" t="s">
        <v>817</v>
      </c>
      <c r="E412" s="45">
        <f>IF(AND(Votaciones!J412&gt;Votaciones!K412,Votaciones!N412&gt;Votaciones!O412),0,1)</f>
        <v>0</v>
      </c>
      <c r="F412" s="46">
        <f>IF(AND(Votaciones!J412&gt;Votaciones!K412,Votaciones!R412&gt;Votaciones!S412),0,1)</f>
        <v>0</v>
      </c>
      <c r="G412" s="46">
        <f>IF(AND(Votaciones!J412&gt;Votaciones!K412,Votaciones!V412&gt;Votaciones!W412),0,1)</f>
        <v>0</v>
      </c>
      <c r="H412" s="45">
        <f>IF(AND(Votaciones!J412&gt;Votaciones!K412,Votaciones!Z412&gt;Votaciones!AA412),0,1)</f>
        <v>0</v>
      </c>
      <c r="I412" s="45">
        <f>IF(AND(Votaciones!J412&gt;Votaciones!K412,Votaciones!AD412&gt;Votaciones!AE412),0,1)</f>
        <v>1</v>
      </c>
      <c r="J412" s="46">
        <f>IF(AND(Votaciones!J412&gt;Votaciones!K412,Votaciones!AH412&gt;Votaciones!AI412),0,1)</f>
        <v>0</v>
      </c>
    </row>
    <row r="413">
      <c r="A413" s="10">
        <f t="shared" si="1"/>
        <v>409</v>
      </c>
      <c r="B413" s="28" t="s">
        <v>818</v>
      </c>
      <c r="C413" s="33">
        <v>45040.0</v>
      </c>
      <c r="D413" s="22" t="s">
        <v>456</v>
      </c>
      <c r="E413" s="45">
        <f>IF(AND(Votaciones!J413&gt;Votaciones!K413,Votaciones!N413&gt;Votaciones!O413),0,1)</f>
        <v>0</v>
      </c>
      <c r="F413" s="46">
        <f>IF(AND(Votaciones!J413&gt;Votaciones!K413,Votaciones!R413&gt;Votaciones!S413),0,1)</f>
        <v>0</v>
      </c>
      <c r="G413" s="46">
        <f>IF(AND(Votaciones!J413&gt;Votaciones!K413,Votaciones!V413&gt;Votaciones!W413),0,1)</f>
        <v>0</v>
      </c>
      <c r="H413" s="45">
        <f>IF(AND(Votaciones!J413&gt;Votaciones!K413,Votaciones!Z413&gt;Votaciones!AA413),0,1)</f>
        <v>0</v>
      </c>
      <c r="I413" s="45">
        <f>IF(AND(Votaciones!J413&gt;Votaciones!K413,Votaciones!AD413&gt;Votaciones!AE413),0,1)</f>
        <v>1</v>
      </c>
      <c r="J413" s="46">
        <f>IF(AND(Votaciones!J413&gt;Votaciones!K413,Votaciones!AH413&gt;Votaciones!AI413),0,1)</f>
        <v>0</v>
      </c>
    </row>
    <row r="414">
      <c r="A414" s="10">
        <f t="shared" si="1"/>
        <v>410</v>
      </c>
      <c r="B414" s="28" t="s">
        <v>819</v>
      </c>
      <c r="C414" s="33">
        <v>45040.0</v>
      </c>
      <c r="D414" s="22" t="s">
        <v>820</v>
      </c>
      <c r="E414" s="45">
        <f>IF(AND(Votaciones!J414&gt;Votaciones!K414,Votaciones!N414&gt;Votaciones!O414),0,1)</f>
        <v>0</v>
      </c>
      <c r="F414" s="46">
        <f>IF(AND(Votaciones!J414&gt;Votaciones!K414,Votaciones!R414&gt;Votaciones!S414),0,1)</f>
        <v>0</v>
      </c>
      <c r="G414" s="46">
        <f>IF(AND(Votaciones!J414&gt;Votaciones!K414,Votaciones!V414&gt;Votaciones!W414),0,1)</f>
        <v>0</v>
      </c>
      <c r="H414" s="45">
        <f>IF(AND(Votaciones!J414&gt;Votaciones!K414,Votaciones!Z414&gt;Votaciones!AA414),0,1)</f>
        <v>0</v>
      </c>
      <c r="I414" s="45">
        <f>IF(AND(Votaciones!J414&gt;Votaciones!K414,Votaciones!AD414&gt;Votaciones!AE414),0,1)</f>
        <v>0</v>
      </c>
      <c r="J414" s="46">
        <f>IF(AND(Votaciones!J414&gt;Votaciones!K414,Votaciones!AH414&gt;Votaciones!AI414),0,1)</f>
        <v>0</v>
      </c>
    </row>
    <row r="415">
      <c r="A415" s="10">
        <f t="shared" si="1"/>
        <v>411</v>
      </c>
      <c r="B415" s="28" t="s">
        <v>821</v>
      </c>
      <c r="C415" s="33">
        <v>45040.0</v>
      </c>
      <c r="D415" s="22" t="s">
        <v>822</v>
      </c>
      <c r="E415" s="45">
        <f>IF(AND(Votaciones!J415&gt;Votaciones!K415,Votaciones!N415&gt;Votaciones!O415),0,1)</f>
        <v>1</v>
      </c>
      <c r="F415" s="46">
        <f>IF(AND(Votaciones!J415&gt;Votaciones!K415,Votaciones!R415&gt;Votaciones!S415),0,1)</f>
        <v>0</v>
      </c>
      <c r="G415" s="46">
        <f>IF(AND(Votaciones!J415&gt;Votaciones!K415,Votaciones!V415&gt;Votaciones!W415),0,1)</f>
        <v>0</v>
      </c>
      <c r="H415" s="45">
        <f>IF(AND(Votaciones!J415&gt;Votaciones!K415,Votaciones!Z415&gt;Votaciones!AA415),0,1)</f>
        <v>0</v>
      </c>
      <c r="I415" s="45">
        <f>IF(AND(Votaciones!J415&gt;Votaciones!K415,Votaciones!AD415&gt;Votaciones!AE415),0,1)</f>
        <v>1</v>
      </c>
      <c r="J415" s="46">
        <f>IF(AND(Votaciones!J415&gt;Votaciones!K415,Votaciones!AH415&gt;Votaciones!AI415),0,1)</f>
        <v>1</v>
      </c>
    </row>
    <row r="416">
      <c r="A416" s="10">
        <f t="shared" si="1"/>
        <v>412</v>
      </c>
      <c r="B416" s="28" t="s">
        <v>823</v>
      </c>
      <c r="C416" s="33">
        <v>45040.0</v>
      </c>
      <c r="D416" s="22" t="s">
        <v>824</v>
      </c>
      <c r="E416" s="45">
        <f>IF(AND(Votaciones!J416&gt;Votaciones!K416,Votaciones!N416&gt;Votaciones!O416),0,1)</f>
        <v>1</v>
      </c>
      <c r="F416" s="46">
        <f>IF(AND(Votaciones!J416&gt;Votaciones!K416,Votaciones!R416&gt;Votaciones!S416),0,1)</f>
        <v>0</v>
      </c>
      <c r="G416" s="46">
        <f>IF(AND(Votaciones!J416&gt;Votaciones!K416,Votaciones!V416&gt;Votaciones!W416),0,1)</f>
        <v>0</v>
      </c>
      <c r="H416" s="45">
        <f>IF(AND(Votaciones!J416&gt;Votaciones!K416,Votaciones!Z416&gt;Votaciones!AA416),0,1)</f>
        <v>0</v>
      </c>
      <c r="I416" s="45">
        <f>IF(AND(Votaciones!J416&gt;Votaciones!K416,Votaciones!AD416&gt;Votaciones!AE416),0,1)</f>
        <v>1</v>
      </c>
      <c r="J416" s="46">
        <f>IF(AND(Votaciones!J416&gt;Votaciones!K416,Votaciones!AH416&gt;Votaciones!AI416),0,1)</f>
        <v>0</v>
      </c>
    </row>
    <row r="417">
      <c r="A417" s="10">
        <f t="shared" si="1"/>
        <v>413</v>
      </c>
      <c r="B417" s="28" t="s">
        <v>825</v>
      </c>
      <c r="C417" s="33">
        <v>45040.0</v>
      </c>
      <c r="D417" s="22" t="s">
        <v>594</v>
      </c>
      <c r="E417" s="45">
        <f>IF(AND(Votaciones!J417&gt;Votaciones!K417,Votaciones!N417&gt;Votaciones!O417),0,1)</f>
        <v>1</v>
      </c>
      <c r="F417" s="46">
        <f>IF(AND(Votaciones!J417&gt;Votaciones!K417,Votaciones!R417&gt;Votaciones!S417),0,1)</f>
        <v>0</v>
      </c>
      <c r="G417" s="46">
        <f>IF(AND(Votaciones!J417&gt;Votaciones!K417,Votaciones!V417&gt;Votaciones!W417),0,1)</f>
        <v>0</v>
      </c>
      <c r="H417" s="45">
        <f>IF(AND(Votaciones!J417&gt;Votaciones!K417,Votaciones!Z417&gt;Votaciones!AA417),0,1)</f>
        <v>0</v>
      </c>
      <c r="I417" s="45">
        <f>IF(AND(Votaciones!J417&gt;Votaciones!K417,Votaciones!AD417&gt;Votaciones!AE417),0,1)</f>
        <v>1</v>
      </c>
      <c r="J417" s="46">
        <f>IF(AND(Votaciones!J417&gt;Votaciones!K417,Votaciones!AH417&gt;Votaciones!AI417),0,1)</f>
        <v>1</v>
      </c>
    </row>
    <row r="418">
      <c r="A418" s="10"/>
      <c r="D418" s="44"/>
      <c r="F418" s="46"/>
      <c r="J418" s="46"/>
    </row>
    <row r="419">
      <c r="A419" s="10"/>
      <c r="D419" s="44"/>
      <c r="F419" s="46"/>
      <c r="J419" s="46"/>
    </row>
    <row r="420">
      <c r="A420" s="10"/>
      <c r="D420" s="44"/>
      <c r="F420" s="46"/>
      <c r="J420" s="46"/>
    </row>
    <row r="421">
      <c r="A421" s="10"/>
      <c r="D421" s="44"/>
      <c r="F421" s="46"/>
      <c r="J421" s="46"/>
    </row>
    <row r="422">
      <c r="A422" s="10"/>
      <c r="F422" s="46"/>
      <c r="J422" s="46"/>
    </row>
    <row r="423">
      <c r="A423" s="10"/>
      <c r="F423" s="46"/>
      <c r="J423" s="46"/>
    </row>
    <row r="424">
      <c r="A424" s="10"/>
      <c r="F424" s="46"/>
      <c r="J424" s="46"/>
    </row>
    <row r="425">
      <c r="A425" s="10"/>
      <c r="F425" s="46"/>
      <c r="J425" s="46"/>
    </row>
    <row r="426">
      <c r="A426" s="10"/>
      <c r="F426" s="46"/>
      <c r="J426" s="46"/>
    </row>
    <row r="427">
      <c r="A427" s="10"/>
      <c r="F427" s="46"/>
      <c r="J427" s="46"/>
    </row>
    <row r="428">
      <c r="A428" s="10"/>
      <c r="F428" s="46"/>
      <c r="J428" s="46"/>
    </row>
    <row r="429">
      <c r="A429" s="10"/>
      <c r="F429" s="46"/>
      <c r="J429" s="46"/>
    </row>
    <row r="430">
      <c r="A430" s="10"/>
      <c r="F430" s="46"/>
      <c r="J430" s="46"/>
    </row>
    <row r="431">
      <c r="A431" s="10"/>
      <c r="F431" s="46"/>
      <c r="J431" s="46"/>
    </row>
  </sheetData>
  <autoFilter ref="$A$2:$Z$431"/>
  <hyperlinks>
    <hyperlink r:id="rId1" ref="B3"/>
    <hyperlink r:id="rId2" ref="B4"/>
    <hyperlink r:id="rId3" ref="B5"/>
    <hyperlink r:id="rId4" ref="B6"/>
    <hyperlink r:id="rId5" ref="B7"/>
    <hyperlink r:id="rId6" ref="B8"/>
    <hyperlink r:id="rId7" ref="B9"/>
    <hyperlink r:id="rId8" ref="B10"/>
    <hyperlink r:id="rId9" ref="B11"/>
    <hyperlink r:id="rId10" ref="B12"/>
    <hyperlink r:id="rId11" ref="B13"/>
    <hyperlink r:id="rId12" ref="B14"/>
    <hyperlink r:id="rId13" ref="B15"/>
    <hyperlink r:id="rId14" ref="B16"/>
    <hyperlink r:id="rId15" ref="B17"/>
    <hyperlink r:id="rId16" ref="B18"/>
    <hyperlink r:id="rId17" ref="B19"/>
    <hyperlink r:id="rId18" ref="B20"/>
    <hyperlink r:id="rId19" ref="B21"/>
    <hyperlink r:id="rId20" ref="B22"/>
    <hyperlink r:id="rId21" ref="B23"/>
    <hyperlink r:id="rId22" ref="B24"/>
    <hyperlink r:id="rId23" ref="B25"/>
    <hyperlink r:id="rId24" ref="B26"/>
    <hyperlink r:id="rId25" ref="B27"/>
    <hyperlink r:id="rId26" ref="B28"/>
    <hyperlink r:id="rId27" ref="B29"/>
    <hyperlink r:id="rId28" ref="B30"/>
    <hyperlink r:id="rId29" ref="B31"/>
    <hyperlink r:id="rId30" ref="B32"/>
    <hyperlink r:id="rId31" ref="B33"/>
    <hyperlink r:id="rId32" ref="B34"/>
    <hyperlink r:id="rId33" ref="B35"/>
    <hyperlink r:id="rId34" ref="B36"/>
    <hyperlink r:id="rId35" ref="B37"/>
    <hyperlink r:id="rId36" ref="B38"/>
    <hyperlink r:id="rId37" ref="B39"/>
    <hyperlink r:id="rId38" ref="B40"/>
    <hyperlink r:id="rId39" ref="B41"/>
    <hyperlink r:id="rId40" ref="B42"/>
    <hyperlink r:id="rId41" ref="B43"/>
    <hyperlink r:id="rId42" ref="B44"/>
    <hyperlink r:id="rId43" ref="B45"/>
    <hyperlink r:id="rId44" ref="B46"/>
    <hyperlink r:id="rId45" ref="B47"/>
    <hyperlink r:id="rId46" ref="B48"/>
    <hyperlink r:id="rId47" ref="B49"/>
    <hyperlink r:id="rId48" ref="B50"/>
    <hyperlink r:id="rId49" ref="B51"/>
    <hyperlink r:id="rId50" ref="B52"/>
    <hyperlink r:id="rId51" ref="B53"/>
    <hyperlink r:id="rId52" ref="B54"/>
    <hyperlink r:id="rId53" ref="B55"/>
    <hyperlink r:id="rId54" ref="B56"/>
    <hyperlink r:id="rId55" ref="B57"/>
    <hyperlink r:id="rId56" ref="B58"/>
    <hyperlink r:id="rId57" ref="B59"/>
    <hyperlink r:id="rId58" ref="B60"/>
    <hyperlink r:id="rId59" ref="B61"/>
    <hyperlink r:id="rId60" ref="B62"/>
    <hyperlink r:id="rId61" ref="B63"/>
    <hyperlink r:id="rId62" ref="B64"/>
    <hyperlink r:id="rId63" ref="B65"/>
    <hyperlink r:id="rId64" ref="B66"/>
    <hyperlink r:id="rId65" ref="B67"/>
    <hyperlink r:id="rId66" ref="B68"/>
    <hyperlink r:id="rId67" ref="B69"/>
    <hyperlink r:id="rId68" ref="B70"/>
    <hyperlink r:id="rId69" ref="B71"/>
    <hyperlink r:id="rId70" ref="B72"/>
    <hyperlink r:id="rId71" ref="B73"/>
    <hyperlink r:id="rId72" ref="B74"/>
    <hyperlink r:id="rId73" ref="B75"/>
    <hyperlink r:id="rId74" ref="B76"/>
    <hyperlink r:id="rId75" ref="B77"/>
    <hyperlink r:id="rId76" ref="B78"/>
    <hyperlink r:id="rId77" ref="B79"/>
    <hyperlink r:id="rId78" ref="B80"/>
    <hyperlink r:id="rId79" ref="B81"/>
    <hyperlink r:id="rId80" ref="B82"/>
    <hyperlink r:id="rId81" ref="B83"/>
    <hyperlink r:id="rId82" ref="B84"/>
    <hyperlink r:id="rId83" ref="B85"/>
    <hyperlink r:id="rId84" ref="B86"/>
    <hyperlink r:id="rId85" ref="B87"/>
    <hyperlink r:id="rId86" ref="B88"/>
    <hyperlink r:id="rId87" ref="B89"/>
    <hyperlink r:id="rId88" ref="B90"/>
    <hyperlink r:id="rId89" ref="B91"/>
    <hyperlink r:id="rId90" ref="B92"/>
    <hyperlink r:id="rId91" ref="B93"/>
    <hyperlink r:id="rId92" ref="B94"/>
    <hyperlink r:id="rId93" ref="B95"/>
    <hyperlink r:id="rId94" ref="B96"/>
    <hyperlink r:id="rId95" ref="B97"/>
    <hyperlink r:id="rId96" ref="B98"/>
    <hyperlink r:id="rId97" ref="B99"/>
    <hyperlink r:id="rId98" ref="B100"/>
    <hyperlink r:id="rId99" ref="B101"/>
    <hyperlink r:id="rId100" ref="B102"/>
    <hyperlink r:id="rId101" ref="B103"/>
    <hyperlink r:id="rId102" ref="B104"/>
    <hyperlink r:id="rId103" ref="B105"/>
    <hyperlink r:id="rId104" ref="B106"/>
    <hyperlink r:id="rId105" ref="B107"/>
    <hyperlink r:id="rId106" ref="B108"/>
    <hyperlink r:id="rId107" ref="B109"/>
    <hyperlink r:id="rId108" ref="B110"/>
    <hyperlink r:id="rId109" ref="B111"/>
    <hyperlink r:id="rId110" ref="B112"/>
    <hyperlink r:id="rId111" ref="B113"/>
    <hyperlink r:id="rId112" ref="B114"/>
    <hyperlink r:id="rId113" ref="B115"/>
    <hyperlink r:id="rId114" ref="B116"/>
    <hyperlink r:id="rId115" ref="B117"/>
    <hyperlink r:id="rId116" ref="B118"/>
    <hyperlink r:id="rId117" ref="B119"/>
    <hyperlink r:id="rId118" ref="B120"/>
    <hyperlink r:id="rId119" ref="B121"/>
    <hyperlink r:id="rId120" ref="B122"/>
    <hyperlink r:id="rId121" ref="B123"/>
    <hyperlink r:id="rId122" ref="B124"/>
    <hyperlink r:id="rId123" ref="B125"/>
    <hyperlink r:id="rId124" ref="B126"/>
    <hyperlink r:id="rId125" ref="B127"/>
    <hyperlink r:id="rId126" ref="B128"/>
    <hyperlink r:id="rId127" ref="B129"/>
    <hyperlink r:id="rId128" ref="B130"/>
    <hyperlink r:id="rId129" ref="B131"/>
    <hyperlink r:id="rId130" ref="B132"/>
    <hyperlink r:id="rId131" ref="B133"/>
    <hyperlink r:id="rId132" ref="B134"/>
    <hyperlink r:id="rId133" ref="B135"/>
    <hyperlink r:id="rId134" ref="B136"/>
    <hyperlink r:id="rId135" ref="B137"/>
    <hyperlink r:id="rId136" ref="B138"/>
    <hyperlink r:id="rId137" ref="B139"/>
    <hyperlink r:id="rId138" ref="B140"/>
    <hyperlink r:id="rId139" ref="B141"/>
    <hyperlink r:id="rId140" ref="B142"/>
    <hyperlink r:id="rId141" ref="B143"/>
    <hyperlink r:id="rId142" ref="B144"/>
    <hyperlink r:id="rId143" ref="B145"/>
    <hyperlink r:id="rId144" ref="B146"/>
    <hyperlink r:id="rId145" ref="B147"/>
    <hyperlink r:id="rId146" ref="B148"/>
    <hyperlink r:id="rId147" ref="B149"/>
    <hyperlink r:id="rId148" ref="B150"/>
    <hyperlink r:id="rId149" ref="B151"/>
    <hyperlink r:id="rId150" ref="B152"/>
    <hyperlink r:id="rId151" ref="B153"/>
    <hyperlink r:id="rId152" ref="B154"/>
    <hyperlink r:id="rId153" ref="B155"/>
    <hyperlink r:id="rId154" ref="B156"/>
    <hyperlink r:id="rId155" ref="B157"/>
    <hyperlink r:id="rId156" ref="B158"/>
    <hyperlink r:id="rId157" ref="B159"/>
    <hyperlink r:id="rId158" ref="B160"/>
    <hyperlink r:id="rId159" ref="B161"/>
    <hyperlink r:id="rId160" ref="B162"/>
    <hyperlink r:id="rId161" ref="B163"/>
    <hyperlink r:id="rId162" ref="B164"/>
    <hyperlink r:id="rId163" ref="B165"/>
    <hyperlink r:id="rId164" ref="B166"/>
    <hyperlink r:id="rId165" ref="B167"/>
    <hyperlink r:id="rId166" ref="B168"/>
    <hyperlink r:id="rId167" ref="B169"/>
    <hyperlink r:id="rId168" ref="B170"/>
    <hyperlink r:id="rId169" ref="B171"/>
    <hyperlink r:id="rId170" ref="B172"/>
    <hyperlink r:id="rId171" ref="B173"/>
    <hyperlink r:id="rId172" ref="B174"/>
    <hyperlink r:id="rId173" ref="B175"/>
    <hyperlink r:id="rId174" ref="B176"/>
    <hyperlink r:id="rId175" ref="B177"/>
    <hyperlink r:id="rId176" ref="B178"/>
    <hyperlink r:id="rId177" ref="B179"/>
    <hyperlink r:id="rId178" ref="B180"/>
    <hyperlink r:id="rId179" ref="B181"/>
    <hyperlink r:id="rId180" ref="B182"/>
    <hyperlink r:id="rId181" ref="B183"/>
    <hyperlink r:id="rId182" ref="B184"/>
    <hyperlink r:id="rId183" ref="B185"/>
    <hyperlink r:id="rId184" ref="B186"/>
    <hyperlink r:id="rId185" ref="B187"/>
    <hyperlink r:id="rId186" ref="B188"/>
    <hyperlink r:id="rId187" ref="B189"/>
    <hyperlink r:id="rId188" ref="B190"/>
    <hyperlink r:id="rId189" ref="B191"/>
    <hyperlink r:id="rId190" ref="B192"/>
    <hyperlink r:id="rId191" ref="B193"/>
    <hyperlink r:id="rId192" ref="B194"/>
    <hyperlink r:id="rId193" ref="B195"/>
    <hyperlink r:id="rId194" ref="B196"/>
    <hyperlink r:id="rId195" ref="B197"/>
    <hyperlink r:id="rId196" ref="B198"/>
    <hyperlink r:id="rId197" ref="B199"/>
    <hyperlink r:id="rId198" ref="B200"/>
    <hyperlink r:id="rId199" ref="B201"/>
    <hyperlink r:id="rId200" ref="B202"/>
    <hyperlink r:id="rId201" ref="B203"/>
    <hyperlink r:id="rId202" ref="B204"/>
    <hyperlink r:id="rId203" ref="B205"/>
    <hyperlink r:id="rId204" ref="B206"/>
    <hyperlink r:id="rId205" ref="B207"/>
    <hyperlink r:id="rId206" ref="B208"/>
    <hyperlink r:id="rId207" ref="B209"/>
    <hyperlink r:id="rId208" ref="B210"/>
    <hyperlink r:id="rId209" ref="B211"/>
    <hyperlink r:id="rId210" ref="B212"/>
    <hyperlink r:id="rId211" ref="B213"/>
    <hyperlink r:id="rId212" ref="B214"/>
    <hyperlink r:id="rId213" ref="B215"/>
    <hyperlink r:id="rId214" ref="B216"/>
    <hyperlink r:id="rId215" ref="B217"/>
    <hyperlink r:id="rId216" ref="B218"/>
    <hyperlink r:id="rId217" ref="B219"/>
    <hyperlink r:id="rId218" ref="B220"/>
    <hyperlink r:id="rId219" ref="B221"/>
    <hyperlink r:id="rId220" ref="B222"/>
    <hyperlink r:id="rId221" ref="B223"/>
    <hyperlink r:id="rId222" ref="B224"/>
    <hyperlink r:id="rId223" ref="B225"/>
    <hyperlink r:id="rId224" ref="B226"/>
    <hyperlink r:id="rId225" ref="B227"/>
    <hyperlink r:id="rId226" ref="B228"/>
    <hyperlink r:id="rId227" ref="B229"/>
    <hyperlink r:id="rId228" ref="B230"/>
    <hyperlink r:id="rId229" ref="B231"/>
    <hyperlink r:id="rId230" ref="B232"/>
    <hyperlink r:id="rId231" ref="B233"/>
    <hyperlink r:id="rId232" ref="B234"/>
    <hyperlink r:id="rId233" ref="B235"/>
    <hyperlink r:id="rId234" ref="B236"/>
    <hyperlink r:id="rId235" ref="B237"/>
    <hyperlink r:id="rId236" ref="B238"/>
    <hyperlink r:id="rId237" ref="B239"/>
    <hyperlink r:id="rId238" ref="B240"/>
    <hyperlink r:id="rId239" ref="B241"/>
    <hyperlink r:id="rId240" ref="B242"/>
    <hyperlink r:id="rId241" ref="B243"/>
    <hyperlink r:id="rId242" ref="B244"/>
    <hyperlink r:id="rId243" ref="B245"/>
    <hyperlink r:id="rId244" ref="B246"/>
    <hyperlink r:id="rId245" ref="B247"/>
    <hyperlink r:id="rId246" ref="B248"/>
    <hyperlink r:id="rId247" ref="B249"/>
    <hyperlink r:id="rId248" ref="B250"/>
    <hyperlink r:id="rId249" ref="B251"/>
    <hyperlink r:id="rId250" ref="B252"/>
    <hyperlink r:id="rId251" ref="B253"/>
    <hyperlink r:id="rId252" ref="B254"/>
    <hyperlink r:id="rId253" ref="B255"/>
    <hyperlink r:id="rId254" ref="B256"/>
    <hyperlink r:id="rId255" ref="B257"/>
    <hyperlink r:id="rId256" ref="B258"/>
    <hyperlink r:id="rId257" ref="B259"/>
    <hyperlink r:id="rId258" ref="B260"/>
    <hyperlink r:id="rId259" ref="B261"/>
    <hyperlink r:id="rId260" ref="B262"/>
    <hyperlink r:id="rId261" ref="B263"/>
    <hyperlink r:id="rId262" ref="B264"/>
    <hyperlink r:id="rId263" ref="B265"/>
    <hyperlink r:id="rId264" ref="B266"/>
    <hyperlink r:id="rId265" ref="B267"/>
    <hyperlink r:id="rId266" ref="B268"/>
    <hyperlink r:id="rId267" ref="B269"/>
    <hyperlink r:id="rId268" ref="B270"/>
    <hyperlink r:id="rId269" ref="B271"/>
    <hyperlink r:id="rId270" ref="B272"/>
    <hyperlink r:id="rId271" ref="B273"/>
    <hyperlink r:id="rId272" ref="B274"/>
    <hyperlink r:id="rId273" ref="B275"/>
    <hyperlink r:id="rId274" ref="B276"/>
    <hyperlink r:id="rId275" ref="B277"/>
    <hyperlink r:id="rId276" ref="B278"/>
    <hyperlink r:id="rId277" ref="B279"/>
    <hyperlink r:id="rId278" ref="B280"/>
    <hyperlink r:id="rId279" ref="B281"/>
    <hyperlink r:id="rId280" ref="B282"/>
    <hyperlink r:id="rId281" ref="B283"/>
    <hyperlink r:id="rId282" ref="B284"/>
    <hyperlink r:id="rId283" ref="B285"/>
    <hyperlink r:id="rId284" ref="B286"/>
    <hyperlink r:id="rId285" ref="B287"/>
    <hyperlink r:id="rId286" ref="B288"/>
    <hyperlink r:id="rId287" ref="B289"/>
    <hyperlink r:id="rId288" ref="B290"/>
    <hyperlink r:id="rId289" ref="B291"/>
    <hyperlink r:id="rId290" ref="B292"/>
    <hyperlink r:id="rId291" ref="B293"/>
    <hyperlink r:id="rId292" ref="B294"/>
    <hyperlink r:id="rId293" ref="B295"/>
    <hyperlink r:id="rId294" ref="B296"/>
    <hyperlink r:id="rId295" ref="B297"/>
    <hyperlink r:id="rId296" ref="B298"/>
    <hyperlink r:id="rId297" ref="B299"/>
    <hyperlink r:id="rId298" ref="B300"/>
    <hyperlink r:id="rId299" ref="B301"/>
    <hyperlink r:id="rId300" ref="B302"/>
    <hyperlink r:id="rId301" ref="B303"/>
    <hyperlink r:id="rId302" ref="B304"/>
    <hyperlink r:id="rId303" ref="B305"/>
    <hyperlink r:id="rId304" ref="B306"/>
    <hyperlink r:id="rId305" ref="B307"/>
    <hyperlink r:id="rId306" ref="B308"/>
    <hyperlink r:id="rId307" ref="B309"/>
    <hyperlink r:id="rId308" ref="B310"/>
    <hyperlink r:id="rId309" ref="B311"/>
    <hyperlink r:id="rId310" ref="B312"/>
    <hyperlink r:id="rId311" ref="B313"/>
    <hyperlink r:id="rId312" ref="B314"/>
    <hyperlink r:id="rId313" ref="B315"/>
    <hyperlink r:id="rId314" ref="B316"/>
    <hyperlink r:id="rId315" ref="B317"/>
    <hyperlink r:id="rId316" ref="B318"/>
    <hyperlink r:id="rId317" ref="B319"/>
    <hyperlink r:id="rId318" ref="B320"/>
    <hyperlink r:id="rId319" ref="B321"/>
    <hyperlink r:id="rId320" ref="B322"/>
    <hyperlink r:id="rId321" ref="B323"/>
    <hyperlink r:id="rId322" ref="B324"/>
    <hyperlink r:id="rId323" ref="B325"/>
    <hyperlink r:id="rId324" ref="B326"/>
    <hyperlink r:id="rId325" ref="B327"/>
    <hyperlink r:id="rId326" ref="B328"/>
    <hyperlink r:id="rId327" ref="B329"/>
    <hyperlink r:id="rId328" ref="B330"/>
    <hyperlink r:id="rId329" ref="B331"/>
    <hyperlink r:id="rId330" ref="B332"/>
    <hyperlink r:id="rId331" ref="B333"/>
    <hyperlink r:id="rId332" ref="B334"/>
    <hyperlink r:id="rId333" ref="B335"/>
    <hyperlink r:id="rId334" ref="B336"/>
    <hyperlink r:id="rId335" ref="B337"/>
    <hyperlink r:id="rId336" ref="B338"/>
    <hyperlink r:id="rId337" ref="B339"/>
    <hyperlink r:id="rId338" ref="B340"/>
    <hyperlink r:id="rId339" ref="B341"/>
    <hyperlink r:id="rId340" ref="B342"/>
    <hyperlink r:id="rId341" ref="B343"/>
    <hyperlink r:id="rId342" ref="B344"/>
    <hyperlink r:id="rId343" ref="B345"/>
    <hyperlink r:id="rId344" ref="B346"/>
    <hyperlink r:id="rId345" ref="B347"/>
    <hyperlink r:id="rId346" ref="B348"/>
    <hyperlink r:id="rId347" ref="B349"/>
    <hyperlink r:id="rId348" ref="B350"/>
    <hyperlink r:id="rId349" ref="B351"/>
    <hyperlink r:id="rId350" ref="B352"/>
    <hyperlink r:id="rId351" ref="B353"/>
    <hyperlink r:id="rId352" ref="B354"/>
    <hyperlink r:id="rId353" ref="B355"/>
    <hyperlink r:id="rId354" ref="B356"/>
    <hyperlink r:id="rId355" ref="B357"/>
    <hyperlink r:id="rId356" ref="B358"/>
    <hyperlink r:id="rId357" ref="B359"/>
    <hyperlink r:id="rId358" ref="B360"/>
    <hyperlink r:id="rId359" ref="B361"/>
    <hyperlink r:id="rId360" ref="B362"/>
    <hyperlink r:id="rId361" ref="B363"/>
    <hyperlink r:id="rId362" ref="B364"/>
    <hyperlink r:id="rId363" ref="B365"/>
    <hyperlink r:id="rId364" ref="B366"/>
    <hyperlink r:id="rId365" ref="B367"/>
    <hyperlink r:id="rId366" ref="B368"/>
    <hyperlink r:id="rId367" ref="B369"/>
    <hyperlink r:id="rId368" ref="B370"/>
    <hyperlink r:id="rId369" ref="B371"/>
    <hyperlink r:id="rId370" ref="B372"/>
    <hyperlink r:id="rId371" ref="B373"/>
    <hyperlink r:id="rId372" ref="B374"/>
    <hyperlink r:id="rId373" ref="B375"/>
    <hyperlink r:id="rId374" ref="B376"/>
    <hyperlink r:id="rId375" ref="B377"/>
    <hyperlink r:id="rId376" ref="B378"/>
    <hyperlink r:id="rId377" ref="B379"/>
    <hyperlink r:id="rId378" ref="B380"/>
    <hyperlink r:id="rId379" ref="B381"/>
    <hyperlink r:id="rId380" ref="B382"/>
    <hyperlink r:id="rId381" ref="B383"/>
    <hyperlink r:id="rId382" ref="B384"/>
    <hyperlink r:id="rId383" ref="B385"/>
    <hyperlink r:id="rId384" ref="B386"/>
    <hyperlink r:id="rId385" ref="B387"/>
    <hyperlink r:id="rId386" ref="B388"/>
    <hyperlink r:id="rId387" ref="B389"/>
    <hyperlink r:id="rId388" ref="B390"/>
    <hyperlink r:id="rId389" ref="B391"/>
    <hyperlink r:id="rId390" ref="B392"/>
    <hyperlink r:id="rId391" ref="B393"/>
    <hyperlink r:id="rId392" ref="B394"/>
    <hyperlink r:id="rId393" ref="B395"/>
    <hyperlink r:id="rId394" ref="B396"/>
    <hyperlink r:id="rId395" ref="B397"/>
    <hyperlink r:id="rId396" ref="B398"/>
    <hyperlink r:id="rId397" ref="B399"/>
    <hyperlink r:id="rId398" ref="B400"/>
    <hyperlink r:id="rId399" ref="B401"/>
    <hyperlink r:id="rId400" ref="B402"/>
    <hyperlink r:id="rId401" ref="B403"/>
    <hyperlink r:id="rId402" ref="B404"/>
    <hyperlink r:id="rId403" ref="B405"/>
    <hyperlink r:id="rId404" ref="B406"/>
    <hyperlink r:id="rId405" ref="B407"/>
    <hyperlink r:id="rId406" ref="B408"/>
    <hyperlink r:id="rId407" ref="B409"/>
    <hyperlink r:id="rId408" ref="B410"/>
    <hyperlink r:id="rId409" ref="B411"/>
    <hyperlink r:id="rId410" ref="B412"/>
    <hyperlink r:id="rId411" ref="B413"/>
    <hyperlink r:id="rId412" ref="B414"/>
    <hyperlink r:id="rId413" ref="B415"/>
    <hyperlink r:id="rId414" ref="B416"/>
    <hyperlink r:id="rId415" ref="B417"/>
  </hyperlinks>
  <drawing r:id="rId4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6.88"/>
  </cols>
  <sheetData>
    <row r="1">
      <c r="B1" s="8" t="s">
        <v>24</v>
      </c>
      <c r="D1" s="8" t="s">
        <v>25</v>
      </c>
      <c r="F1" s="8" t="s">
        <v>26</v>
      </c>
      <c r="H1" s="8" t="s">
        <v>27</v>
      </c>
      <c r="J1" s="8" t="s">
        <v>28</v>
      </c>
      <c r="L1" s="8" t="s">
        <v>29</v>
      </c>
      <c r="N1" s="8" t="s">
        <v>30</v>
      </c>
    </row>
    <row r="2">
      <c r="A2" s="3" t="s">
        <v>31</v>
      </c>
      <c r="B2" s="3" t="s">
        <v>839</v>
      </c>
      <c r="C2" s="3" t="s">
        <v>840</v>
      </c>
      <c r="D2" s="3" t="s">
        <v>839</v>
      </c>
      <c r="E2" s="3" t="s">
        <v>840</v>
      </c>
      <c r="F2" s="3" t="s">
        <v>839</v>
      </c>
      <c r="G2" s="3" t="s">
        <v>840</v>
      </c>
      <c r="H2" s="3" t="s">
        <v>839</v>
      </c>
      <c r="I2" s="3" t="s">
        <v>840</v>
      </c>
      <c r="J2" s="3" t="s">
        <v>839</v>
      </c>
      <c r="K2" s="3" t="s">
        <v>840</v>
      </c>
      <c r="L2" s="3" t="s">
        <v>839</v>
      </c>
      <c r="M2" s="3" t="s">
        <v>840</v>
      </c>
      <c r="N2" s="3" t="s">
        <v>839</v>
      </c>
      <c r="O2" s="3" t="s">
        <v>840</v>
      </c>
    </row>
    <row r="3">
      <c r="A3" s="10">
        <v>1.0</v>
      </c>
      <c r="B3" s="47">
        <f>Votaciones!J5/(Votaciones!J5+Votaciones!K5)</f>
        <v>1</v>
      </c>
      <c r="C3" s="47">
        <f>Votaciones!K5/(Votaciones!J5+Votaciones!K5)</f>
        <v>0</v>
      </c>
      <c r="D3" s="47">
        <f>Votaciones!N5/(Votaciones!N5+Votaciones!O5)</f>
        <v>0.9907407407</v>
      </c>
      <c r="E3" s="47">
        <f>Votaciones!O5/(Votaciones!N5+Votaciones!O5)</f>
        <v>0.009259259259</v>
      </c>
      <c r="F3" s="47">
        <f>Votaciones!R5/(Votaciones!R5+Votaciones!S5)</f>
        <v>1</v>
      </c>
      <c r="G3" s="47">
        <f>Votaciones!S5/(Votaciones!R5+Votaciones!S5)</f>
        <v>0</v>
      </c>
      <c r="H3" s="47">
        <f>Votaciones!V5/(Votaciones!V5+Votaciones!W5)</f>
        <v>1</v>
      </c>
      <c r="I3" s="47">
        <f>Votaciones!W5/(Votaciones!V5+Votaciones!W5)</f>
        <v>0</v>
      </c>
      <c r="J3" s="47">
        <f>Votaciones!Z5/(Votaciones!Z5+Votaciones!AA5)</f>
        <v>1</v>
      </c>
      <c r="K3" s="47">
        <f>Votaciones!AA5/(Votaciones!Z5+Votaciones!AA5)</f>
        <v>0</v>
      </c>
      <c r="L3" s="47">
        <f>Votaciones!AD5/(Votaciones!AD5+Votaciones!AE5)</f>
        <v>1</v>
      </c>
      <c r="M3" s="47">
        <f>Votaciones!AE5/(Votaciones!AD5+Votaciones!AE5)</f>
        <v>0</v>
      </c>
      <c r="N3" s="47">
        <f>Votaciones!AH5/(Votaciones!AH5+Votaciones!AI5)</f>
        <v>1</v>
      </c>
      <c r="O3" s="47">
        <f>Votaciones!AI5/(Votaciones!AH5+Votaciones!AI5)</f>
        <v>0</v>
      </c>
    </row>
    <row r="4">
      <c r="A4" s="10">
        <f t="shared" ref="A4:A415" si="1">A3+1</f>
        <v>2</v>
      </c>
      <c r="B4" s="47">
        <f>Votaciones!J6/(Votaciones!J6+Votaciones!K6)</f>
        <v>1</v>
      </c>
      <c r="C4" s="47">
        <f>Votaciones!K6/(Votaciones!J6+Votaciones!K6)</f>
        <v>0</v>
      </c>
      <c r="D4" s="47">
        <f>Votaciones!N6/(Votaciones!N6+Votaciones!O6)</f>
        <v>0</v>
      </c>
      <c r="E4" s="47">
        <f>Votaciones!O6/(Votaciones!N6+Votaciones!O6)</f>
        <v>1</v>
      </c>
      <c r="F4" s="47">
        <f>Votaciones!R6/(Votaciones!R6+Votaciones!S6)</f>
        <v>1</v>
      </c>
      <c r="G4" s="47">
        <f>Votaciones!S6/(Votaciones!R6+Votaciones!S6)</f>
        <v>0</v>
      </c>
      <c r="H4" s="47">
        <f>Votaciones!V6/(Votaciones!V6+Votaciones!W6)</f>
        <v>1</v>
      </c>
      <c r="I4" s="47">
        <f>Votaciones!W6/(Votaciones!V6+Votaciones!W6)</f>
        <v>0</v>
      </c>
      <c r="J4" s="47">
        <f>Votaciones!Z6/(Votaciones!Z6+Votaciones!AA6)</f>
        <v>1</v>
      </c>
      <c r="K4" s="47">
        <f>Votaciones!AA6/(Votaciones!Z6+Votaciones!AA6)</f>
        <v>0</v>
      </c>
      <c r="L4" s="47">
        <f>Votaciones!AD6/(Votaciones!AD6+Votaciones!AE6)</f>
        <v>0</v>
      </c>
      <c r="M4" s="47">
        <f>Votaciones!AE6/(Votaciones!AD6+Votaciones!AE6)</f>
        <v>1</v>
      </c>
      <c r="N4" s="47">
        <f>Votaciones!AH6/(Votaciones!AH6+Votaciones!AI6)</f>
        <v>0</v>
      </c>
      <c r="O4" s="47">
        <f>Votaciones!AI6/(Votaciones!AH6+Votaciones!AI6)</f>
        <v>1</v>
      </c>
    </row>
    <row r="5">
      <c r="A5" s="10">
        <f t="shared" si="1"/>
        <v>3</v>
      </c>
      <c r="B5" s="47">
        <f>Votaciones!J7/(Votaciones!J7+Votaciones!K7)</f>
        <v>1</v>
      </c>
      <c r="C5" s="47">
        <f>Votaciones!K7/(Votaciones!J7+Votaciones!K7)</f>
        <v>0</v>
      </c>
      <c r="D5" s="47">
        <f>Votaciones!N7/(Votaciones!N7+Votaciones!O7)</f>
        <v>0</v>
      </c>
      <c r="E5" s="47">
        <f>Votaciones!O7/(Votaciones!N7+Votaciones!O7)</f>
        <v>1</v>
      </c>
      <c r="F5" s="47">
        <f>Votaciones!R7/(Votaciones!R7+Votaciones!S7)</f>
        <v>0</v>
      </c>
      <c r="G5" s="47">
        <f>Votaciones!S7/(Votaciones!R7+Votaciones!S7)</f>
        <v>1</v>
      </c>
      <c r="H5" s="47">
        <f>Votaciones!V7/(Votaciones!V7+Votaciones!W7)</f>
        <v>1</v>
      </c>
      <c r="I5" s="47">
        <f>Votaciones!W7/(Votaciones!V7+Votaciones!W7)</f>
        <v>0</v>
      </c>
      <c r="J5" s="47">
        <f>Votaciones!Z7/(Votaciones!Z7+Votaciones!AA7)</f>
        <v>1</v>
      </c>
      <c r="K5" s="47">
        <f>Votaciones!AA7/(Votaciones!Z7+Votaciones!AA7)</f>
        <v>0</v>
      </c>
      <c r="L5" s="47">
        <f>Votaciones!AD7/(Votaciones!AD7+Votaciones!AE7)</f>
        <v>0</v>
      </c>
      <c r="M5" s="47">
        <f>Votaciones!AE7/(Votaciones!AD7+Votaciones!AE7)</f>
        <v>1</v>
      </c>
      <c r="N5" s="47">
        <f>Votaciones!AH7/(Votaciones!AH7+Votaciones!AI7)</f>
        <v>0</v>
      </c>
      <c r="O5" s="47">
        <f>Votaciones!AI7/(Votaciones!AH7+Votaciones!AI7)</f>
        <v>1</v>
      </c>
    </row>
    <row r="6">
      <c r="A6" s="10">
        <f t="shared" si="1"/>
        <v>4</v>
      </c>
      <c r="B6" s="47">
        <f>Votaciones!J8/(Votaciones!J8+Votaciones!K8)</f>
        <v>1</v>
      </c>
      <c r="C6" s="47">
        <f>Votaciones!K8/(Votaciones!J8+Votaciones!K8)</f>
        <v>0</v>
      </c>
      <c r="D6" s="47">
        <f>Votaciones!N8/(Votaciones!N8+Votaciones!O8)</f>
        <v>1</v>
      </c>
      <c r="E6" s="47">
        <f>Votaciones!O8/(Votaciones!N8+Votaciones!O8)</f>
        <v>0</v>
      </c>
      <c r="F6" s="47">
        <f>Votaciones!R8/(Votaciones!R8+Votaciones!S8)</f>
        <v>1</v>
      </c>
      <c r="G6" s="47">
        <f>Votaciones!S8/(Votaciones!R8+Votaciones!S8)</f>
        <v>0</v>
      </c>
      <c r="H6" s="47">
        <f>Votaciones!V8/(Votaciones!V8+Votaciones!W8)</f>
        <v>1</v>
      </c>
      <c r="I6" s="47">
        <f>Votaciones!W8/(Votaciones!V8+Votaciones!W8)</f>
        <v>0</v>
      </c>
      <c r="J6" s="47">
        <f>Votaciones!Z8/(Votaciones!Z8+Votaciones!AA8)</f>
        <v>1</v>
      </c>
      <c r="K6" s="47">
        <f>Votaciones!AA8/(Votaciones!Z8+Votaciones!AA8)</f>
        <v>0</v>
      </c>
      <c r="L6" s="47">
        <f>Votaciones!AD8/(Votaciones!AD8+Votaciones!AE8)</f>
        <v>0</v>
      </c>
      <c r="M6" s="47">
        <f>Votaciones!AE8/(Votaciones!AD8+Votaciones!AE8)</f>
        <v>1</v>
      </c>
      <c r="N6" s="47">
        <f>Votaciones!AH8/(Votaciones!AH8+Votaciones!AI8)</f>
        <v>1</v>
      </c>
      <c r="O6" s="47">
        <f>Votaciones!AI8/(Votaciones!AH8+Votaciones!AI8)</f>
        <v>0</v>
      </c>
    </row>
    <row r="7">
      <c r="A7" s="10">
        <f t="shared" si="1"/>
        <v>5</v>
      </c>
      <c r="B7" s="47">
        <f>Votaciones!J9/(Votaciones!J9+Votaciones!K9)</f>
        <v>1</v>
      </c>
      <c r="C7" s="47">
        <f>Votaciones!K9/(Votaciones!J9+Votaciones!K9)</f>
        <v>0</v>
      </c>
      <c r="D7" s="47">
        <f>Votaciones!N9/(Votaciones!N9+Votaciones!O9)</f>
        <v>1</v>
      </c>
      <c r="E7" s="47">
        <f>Votaciones!O9/(Votaciones!N9+Votaciones!O9)</f>
        <v>0</v>
      </c>
      <c r="F7" s="47">
        <f>Votaciones!R9/(Votaciones!R9+Votaciones!S9)</f>
        <v>1</v>
      </c>
      <c r="G7" s="47">
        <f>Votaciones!S9/(Votaciones!R9+Votaciones!S9)</f>
        <v>0</v>
      </c>
      <c r="H7" s="47">
        <f>Votaciones!V9/(Votaciones!V9+Votaciones!W9)</f>
        <v>1</v>
      </c>
      <c r="I7" s="47">
        <f>Votaciones!W9/(Votaciones!V9+Votaciones!W9)</f>
        <v>0</v>
      </c>
      <c r="J7" s="47">
        <f>Votaciones!Z9/(Votaciones!Z9+Votaciones!AA9)</f>
        <v>1</v>
      </c>
      <c r="K7" s="47">
        <f>Votaciones!AA9/(Votaciones!Z9+Votaciones!AA9)</f>
        <v>0</v>
      </c>
      <c r="L7" s="47">
        <f>Votaciones!AD9/(Votaciones!AD9+Votaciones!AE9)</f>
        <v>0</v>
      </c>
      <c r="M7" s="47">
        <f>Votaciones!AE9/(Votaciones!AD9+Votaciones!AE9)</f>
        <v>1</v>
      </c>
      <c r="N7" s="47">
        <f>Votaciones!AH9/(Votaciones!AH9+Votaciones!AI9)</f>
        <v>1</v>
      </c>
      <c r="O7" s="47">
        <f>Votaciones!AI9/(Votaciones!AH9+Votaciones!AI9)</f>
        <v>0</v>
      </c>
    </row>
    <row r="8">
      <c r="A8" s="10">
        <f t="shared" si="1"/>
        <v>6</v>
      </c>
      <c r="B8" s="47">
        <f>Votaciones!J10/(Votaciones!J10+Votaciones!K10)</f>
        <v>0.9946524064</v>
      </c>
      <c r="C8" s="47">
        <f>Votaciones!K10/(Votaciones!J10+Votaciones!K10)</f>
        <v>0.005347593583</v>
      </c>
      <c r="D8" s="47">
        <f>Votaciones!N10/(Votaciones!N10+Votaciones!O10)</f>
        <v>1</v>
      </c>
      <c r="E8" s="47">
        <f>Votaciones!O10/(Votaciones!N10+Votaciones!O10)</f>
        <v>0</v>
      </c>
      <c r="F8" s="47">
        <f>Votaciones!R10/(Votaciones!R10+Votaciones!S10)</f>
        <v>1</v>
      </c>
      <c r="G8" s="47">
        <f>Votaciones!S10/(Votaciones!R10+Votaciones!S10)</f>
        <v>0</v>
      </c>
      <c r="H8" s="47">
        <f>Votaciones!V10/(Votaciones!V10+Votaciones!W10)</f>
        <v>1</v>
      </c>
      <c r="I8" s="47">
        <f>Votaciones!W10/(Votaciones!V10+Votaciones!W10)</f>
        <v>0</v>
      </c>
      <c r="J8" s="47">
        <f>Votaciones!Z10/(Votaciones!Z10+Votaciones!AA10)</f>
        <v>1</v>
      </c>
      <c r="K8" s="47">
        <f>Votaciones!AA10/(Votaciones!Z10+Votaciones!AA10)</f>
        <v>0</v>
      </c>
      <c r="L8" s="47">
        <f>Votaciones!AD10/(Votaciones!AD10+Votaciones!AE10)</f>
        <v>1</v>
      </c>
      <c r="M8" s="47">
        <f>Votaciones!AE10/(Votaciones!AD10+Votaciones!AE10)</f>
        <v>0</v>
      </c>
      <c r="N8" s="47">
        <f>Votaciones!AH10/(Votaciones!AH10+Votaciones!AI10)</f>
        <v>1</v>
      </c>
      <c r="O8" s="47">
        <f>Votaciones!AI10/(Votaciones!AH10+Votaciones!AI10)</f>
        <v>0</v>
      </c>
    </row>
    <row r="9">
      <c r="A9" s="10">
        <f t="shared" si="1"/>
        <v>7</v>
      </c>
      <c r="B9" s="47">
        <f>Votaciones!J11/(Votaciones!J11+Votaciones!K11)</f>
        <v>1</v>
      </c>
      <c r="C9" s="47">
        <f>Votaciones!K11/(Votaciones!J11+Votaciones!K11)</f>
        <v>0</v>
      </c>
      <c r="D9" s="47">
        <f>Votaciones!N11/(Votaciones!N11+Votaciones!O11)</f>
        <v>0</v>
      </c>
      <c r="E9" s="47">
        <f>Votaciones!O11/(Votaciones!N11+Votaciones!O11)</f>
        <v>1</v>
      </c>
      <c r="F9" s="47">
        <f>Votaciones!R11/(Votaciones!R11+Votaciones!S11)</f>
        <v>0</v>
      </c>
      <c r="G9" s="47">
        <f>Votaciones!S11/(Votaciones!R11+Votaciones!S11)</f>
        <v>1</v>
      </c>
      <c r="H9" s="47">
        <f>Votaciones!V11/(Votaciones!V11+Votaciones!W11)</f>
        <v>1</v>
      </c>
      <c r="I9" s="47">
        <f>Votaciones!W11/(Votaciones!V11+Votaciones!W11)</f>
        <v>0</v>
      </c>
      <c r="J9" s="47">
        <f>Votaciones!Z11/(Votaciones!Z11+Votaciones!AA11)</f>
        <v>1</v>
      </c>
      <c r="K9" s="47">
        <f>Votaciones!AA11/(Votaciones!Z11+Votaciones!AA11)</f>
        <v>0</v>
      </c>
      <c r="L9" s="47">
        <f>Votaciones!AD11/(Votaciones!AD11+Votaciones!AE11)</f>
        <v>0</v>
      </c>
      <c r="M9" s="47">
        <f>Votaciones!AE11/(Votaciones!AD11+Votaciones!AE11)</f>
        <v>1</v>
      </c>
      <c r="N9" s="47">
        <f>Votaciones!AH11/(Votaciones!AH11+Votaciones!AI11)</f>
        <v>0</v>
      </c>
      <c r="O9" s="47">
        <f>Votaciones!AI11/(Votaciones!AH11+Votaciones!AI11)</f>
        <v>1</v>
      </c>
    </row>
    <row r="10">
      <c r="A10" s="10">
        <f t="shared" si="1"/>
        <v>8</v>
      </c>
      <c r="B10" s="47">
        <f>Votaciones!J12/(Votaciones!J12+Votaciones!K12)</f>
        <v>1</v>
      </c>
      <c r="C10" s="47">
        <f>Votaciones!K12/(Votaciones!J12+Votaciones!K12)</f>
        <v>0</v>
      </c>
      <c r="D10" s="47">
        <f>Votaciones!N12/(Votaciones!N12+Votaciones!O12)</f>
        <v>0</v>
      </c>
      <c r="E10" s="47">
        <f>Votaciones!O12/(Votaciones!N12+Votaciones!O12)</f>
        <v>1</v>
      </c>
      <c r="F10" s="47">
        <f>Votaciones!R12/(Votaciones!R12+Votaciones!S12)</f>
        <v>0</v>
      </c>
      <c r="G10" s="47">
        <f>Votaciones!S12/(Votaciones!R12+Votaciones!S12)</f>
        <v>1</v>
      </c>
      <c r="H10" s="47">
        <f>Votaciones!V12/(Votaciones!V12+Votaciones!W12)</f>
        <v>1</v>
      </c>
      <c r="I10" s="47">
        <f>Votaciones!W12/(Votaciones!V12+Votaciones!W12)</f>
        <v>0</v>
      </c>
      <c r="J10" s="47">
        <f>Votaciones!Z12/(Votaciones!Z12+Votaciones!AA12)</f>
        <v>1</v>
      </c>
      <c r="K10" s="47">
        <f>Votaciones!AA12/(Votaciones!Z12+Votaciones!AA12)</f>
        <v>0</v>
      </c>
      <c r="L10" s="47">
        <f>Votaciones!AD12/(Votaciones!AD12+Votaciones!AE12)</f>
        <v>0</v>
      </c>
      <c r="M10" s="47">
        <f>Votaciones!AE12/(Votaciones!AD12+Votaciones!AE12)</f>
        <v>1</v>
      </c>
      <c r="N10" s="47">
        <f>Votaciones!AH12/(Votaciones!AH12+Votaciones!AI12)</f>
        <v>0</v>
      </c>
      <c r="O10" s="47">
        <f>Votaciones!AI12/(Votaciones!AH12+Votaciones!AI12)</f>
        <v>1</v>
      </c>
    </row>
    <row r="11">
      <c r="A11" s="10">
        <f t="shared" si="1"/>
        <v>9</v>
      </c>
      <c r="B11" s="47">
        <f>Votaciones!J13/(Votaciones!J13+Votaciones!K13)</f>
        <v>1</v>
      </c>
      <c r="C11" s="47">
        <f>Votaciones!K13/(Votaciones!J13+Votaciones!K13)</f>
        <v>0</v>
      </c>
      <c r="D11" s="47">
        <f>Votaciones!N13/(Votaciones!N13+Votaciones!O13)</f>
        <v>0</v>
      </c>
      <c r="E11" s="47">
        <f>Votaciones!O13/(Votaciones!N13+Votaciones!O13)</f>
        <v>1</v>
      </c>
      <c r="F11" s="47">
        <f>Votaciones!R13/(Votaciones!R13+Votaciones!S13)</f>
        <v>0</v>
      </c>
      <c r="G11" s="47">
        <f>Votaciones!S13/(Votaciones!R13+Votaciones!S13)</f>
        <v>1</v>
      </c>
      <c r="H11" s="47">
        <f>Votaciones!V13/(Votaciones!V13+Votaciones!W13)</f>
        <v>1</v>
      </c>
      <c r="I11" s="47">
        <f>Votaciones!W13/(Votaciones!V13+Votaciones!W13)</f>
        <v>0</v>
      </c>
      <c r="J11" s="47">
        <f>Votaciones!Z13/(Votaciones!Z13+Votaciones!AA13)</f>
        <v>1</v>
      </c>
      <c r="K11" s="47">
        <f>Votaciones!AA13/(Votaciones!Z13+Votaciones!AA13)</f>
        <v>0</v>
      </c>
      <c r="L11" s="47">
        <f>Votaciones!AD13/(Votaciones!AD13+Votaciones!AE13)</f>
        <v>0</v>
      </c>
      <c r="M11" s="47">
        <f>Votaciones!AE13/(Votaciones!AD13+Votaciones!AE13)</f>
        <v>1</v>
      </c>
      <c r="N11" s="47">
        <f>Votaciones!AH13/(Votaciones!AH13+Votaciones!AI13)</f>
        <v>0</v>
      </c>
      <c r="O11" s="47">
        <f>Votaciones!AI13/(Votaciones!AH13+Votaciones!AI13)</f>
        <v>1</v>
      </c>
    </row>
    <row r="12">
      <c r="A12" s="10">
        <f t="shared" si="1"/>
        <v>10</v>
      </c>
      <c r="B12" s="47">
        <f>Votaciones!J14/(Votaciones!J14+Votaciones!K14)</f>
        <v>1</v>
      </c>
      <c r="C12" s="47">
        <f>Votaciones!K14/(Votaciones!J14+Votaciones!K14)</f>
        <v>0</v>
      </c>
      <c r="D12" s="47">
        <f>Votaciones!N14/(Votaciones!N14+Votaciones!O14)</f>
        <v>0</v>
      </c>
      <c r="E12" s="47">
        <f>Votaciones!O14/(Votaciones!N14+Votaciones!O14)</f>
        <v>1</v>
      </c>
      <c r="F12" s="47">
        <f>Votaciones!R14/(Votaciones!R14+Votaciones!S14)</f>
        <v>0</v>
      </c>
      <c r="G12" s="47">
        <f>Votaciones!S14/(Votaciones!R14+Votaciones!S14)</f>
        <v>1</v>
      </c>
      <c r="H12" s="47">
        <f>Votaciones!V14/(Votaciones!V14+Votaciones!W14)</f>
        <v>1</v>
      </c>
      <c r="I12" s="47">
        <f>Votaciones!W14/(Votaciones!V14+Votaciones!W14)</f>
        <v>0</v>
      </c>
      <c r="J12" s="47">
        <f>Votaciones!Z14/(Votaciones!Z14+Votaciones!AA14)</f>
        <v>1</v>
      </c>
      <c r="K12" s="47">
        <f>Votaciones!AA14/(Votaciones!Z14+Votaciones!AA14)</f>
        <v>0</v>
      </c>
      <c r="L12" s="47">
        <f>Votaciones!AD14/(Votaciones!AD14+Votaciones!AE14)</f>
        <v>0</v>
      </c>
      <c r="M12" s="47">
        <f>Votaciones!AE14/(Votaciones!AD14+Votaciones!AE14)</f>
        <v>1</v>
      </c>
      <c r="N12" s="47">
        <f>Votaciones!AH14/(Votaciones!AH14+Votaciones!AI14)</f>
        <v>0</v>
      </c>
      <c r="O12" s="47">
        <f>Votaciones!AI14/(Votaciones!AH14+Votaciones!AI14)</f>
        <v>1</v>
      </c>
    </row>
    <row r="13">
      <c r="A13" s="10">
        <f t="shared" si="1"/>
        <v>11</v>
      </c>
      <c r="B13" s="47">
        <f>Votaciones!J15/(Votaciones!J15+Votaciones!K15)</f>
        <v>1</v>
      </c>
      <c r="C13" s="47">
        <f>Votaciones!K15/(Votaciones!J15+Votaciones!K15)</f>
        <v>0</v>
      </c>
      <c r="D13" s="47">
        <f>Votaciones!N15/(Votaciones!N15+Votaciones!O15)</f>
        <v>0.01041666667</v>
      </c>
      <c r="E13" s="47">
        <f>Votaciones!O15/(Votaciones!N15+Votaciones!O15)</f>
        <v>0.9895833333</v>
      </c>
      <c r="F13" s="47">
        <f>Votaciones!R15/(Votaciones!R15+Votaciones!S15)</f>
        <v>1</v>
      </c>
      <c r="G13" s="47">
        <f>Votaciones!S15/(Votaciones!R15+Votaciones!S15)</f>
        <v>0</v>
      </c>
      <c r="H13" s="47">
        <f>Votaciones!V15/(Votaciones!V15+Votaciones!W15)</f>
        <v>1</v>
      </c>
      <c r="I13" s="47">
        <f>Votaciones!W15/(Votaciones!V15+Votaciones!W15)</f>
        <v>0</v>
      </c>
      <c r="J13" s="47">
        <f>Votaciones!Z15/(Votaciones!Z15+Votaciones!AA15)</f>
        <v>1</v>
      </c>
      <c r="K13" s="47">
        <f>Votaciones!AA15/(Votaciones!Z15+Votaciones!AA15)</f>
        <v>0</v>
      </c>
      <c r="L13" s="48" t="s">
        <v>830</v>
      </c>
      <c r="M13" s="48" t="s">
        <v>830</v>
      </c>
      <c r="N13" s="48" t="s">
        <v>830</v>
      </c>
      <c r="O13" s="48" t="s">
        <v>830</v>
      </c>
    </row>
    <row r="14">
      <c r="A14" s="10">
        <f t="shared" si="1"/>
        <v>12</v>
      </c>
      <c r="B14" s="47">
        <f>Votaciones!J16/(Votaciones!J16+Votaciones!K16)</f>
        <v>1</v>
      </c>
      <c r="C14" s="47">
        <f>Votaciones!K16/(Votaciones!J16+Votaciones!K16)</f>
        <v>0</v>
      </c>
      <c r="D14" s="47">
        <f>Votaciones!N16/(Votaciones!N16+Votaciones!O16)</f>
        <v>1</v>
      </c>
      <c r="E14" s="47">
        <f>Votaciones!O16/(Votaciones!N16+Votaciones!O16)</f>
        <v>0</v>
      </c>
      <c r="F14" s="47">
        <f>Votaciones!R16/(Votaciones!R16+Votaciones!S16)</f>
        <v>1</v>
      </c>
      <c r="G14" s="47">
        <f>Votaciones!S16/(Votaciones!R16+Votaciones!S16)</f>
        <v>0</v>
      </c>
      <c r="H14" s="47">
        <f>Votaciones!V16/(Votaciones!V16+Votaciones!W16)</f>
        <v>1</v>
      </c>
      <c r="I14" s="47">
        <f>Votaciones!W16/(Votaciones!V16+Votaciones!W16)</f>
        <v>0</v>
      </c>
      <c r="J14" s="47">
        <f>Votaciones!Z16/(Votaciones!Z16+Votaciones!AA16)</f>
        <v>1</v>
      </c>
      <c r="K14" s="47">
        <f>Votaciones!AA16/(Votaciones!Z16+Votaciones!AA16)</f>
        <v>0</v>
      </c>
      <c r="L14" s="47">
        <f>Votaciones!AD16/(Votaciones!AD16+Votaciones!AE16)</f>
        <v>1</v>
      </c>
      <c r="M14" s="47">
        <f>Votaciones!AE16/(Votaciones!AD16+Votaciones!AE16)</f>
        <v>0</v>
      </c>
      <c r="N14" s="48" t="s">
        <v>830</v>
      </c>
      <c r="O14" s="48" t="s">
        <v>830</v>
      </c>
    </row>
    <row r="15">
      <c r="A15" s="10">
        <f t="shared" si="1"/>
        <v>13</v>
      </c>
      <c r="B15" s="47">
        <f>Votaciones!J17/(Votaciones!J17+Votaciones!K17)</f>
        <v>0.9942857143</v>
      </c>
      <c r="C15" s="47">
        <f>Votaciones!K17/(Votaciones!J17+Votaciones!K17)</f>
        <v>0.005714285714</v>
      </c>
      <c r="D15" s="47">
        <f>Votaciones!N17/(Votaciones!N17+Votaciones!O17)</f>
        <v>1</v>
      </c>
      <c r="E15" s="47">
        <f>Votaciones!O17/(Votaciones!N17+Votaciones!O17)</f>
        <v>0</v>
      </c>
      <c r="F15" s="47">
        <f>Votaciones!R17/(Votaciones!R17+Votaciones!S17)</f>
        <v>1</v>
      </c>
      <c r="G15" s="47">
        <f>Votaciones!S17/(Votaciones!R17+Votaciones!S17)</f>
        <v>0</v>
      </c>
      <c r="H15" s="47">
        <f>Votaciones!V17/(Votaciones!V17+Votaciones!W17)</f>
        <v>1</v>
      </c>
      <c r="I15" s="47">
        <f>Votaciones!W17/(Votaciones!V17+Votaciones!W17)</f>
        <v>0</v>
      </c>
      <c r="J15" s="47">
        <f>Votaciones!Z17/(Votaciones!Z17+Votaciones!AA17)</f>
        <v>1</v>
      </c>
      <c r="K15" s="47">
        <f>Votaciones!AA17/(Votaciones!Z17+Votaciones!AA17)</f>
        <v>0</v>
      </c>
      <c r="L15" s="47">
        <f>Votaciones!AD17/(Votaciones!AD17+Votaciones!AE17)</f>
        <v>1</v>
      </c>
      <c r="M15" s="47">
        <f>Votaciones!AE17/(Votaciones!AD17+Votaciones!AE17)</f>
        <v>0</v>
      </c>
      <c r="N15" s="48" t="s">
        <v>830</v>
      </c>
      <c r="O15" s="48" t="s">
        <v>830</v>
      </c>
    </row>
    <row r="16">
      <c r="A16" s="10">
        <f t="shared" si="1"/>
        <v>14</v>
      </c>
      <c r="B16" s="47">
        <f>Votaciones!J18/(Votaciones!J18+Votaciones!K18)</f>
        <v>1</v>
      </c>
      <c r="C16" s="47">
        <f>Votaciones!K18/(Votaciones!J18+Votaciones!K18)</f>
        <v>0</v>
      </c>
      <c r="D16" s="47">
        <f>Votaciones!N18/(Votaciones!N18+Votaciones!O18)</f>
        <v>1</v>
      </c>
      <c r="E16" s="47">
        <f>Votaciones!O18/(Votaciones!N18+Votaciones!O18)</f>
        <v>0</v>
      </c>
      <c r="F16" s="47">
        <f>Votaciones!R18/(Votaciones!R18+Votaciones!S18)</f>
        <v>1</v>
      </c>
      <c r="G16" s="47">
        <f>Votaciones!S18/(Votaciones!R18+Votaciones!S18)</f>
        <v>0</v>
      </c>
      <c r="H16" s="47">
        <f>Votaciones!V18/(Votaciones!V18+Votaciones!W18)</f>
        <v>1</v>
      </c>
      <c r="I16" s="47">
        <f>Votaciones!W18/(Votaciones!V18+Votaciones!W18)</f>
        <v>0</v>
      </c>
      <c r="J16" s="47">
        <f>Votaciones!Z18/(Votaciones!Z18+Votaciones!AA18)</f>
        <v>1</v>
      </c>
      <c r="K16" s="47">
        <f>Votaciones!AA18/(Votaciones!Z18+Votaciones!AA18)</f>
        <v>0</v>
      </c>
      <c r="L16" s="47">
        <f>Votaciones!AD18/(Votaciones!AD18+Votaciones!AE18)</f>
        <v>1</v>
      </c>
      <c r="M16" s="47">
        <f>Votaciones!AE18/(Votaciones!AD18+Votaciones!AE18)</f>
        <v>0</v>
      </c>
      <c r="N16" s="47">
        <f>Votaciones!AH18/(Votaciones!AH18+Votaciones!AI18)</f>
        <v>1</v>
      </c>
      <c r="O16" s="47">
        <f>Votaciones!AI18/(Votaciones!AH18+Votaciones!AI18)</f>
        <v>0</v>
      </c>
    </row>
    <row r="17">
      <c r="A17" s="10">
        <f t="shared" si="1"/>
        <v>15</v>
      </c>
      <c r="B17" s="47">
        <f>Votaciones!J19/(Votaciones!J19+Votaciones!K19)</f>
        <v>1</v>
      </c>
      <c r="C17" s="47">
        <f>Votaciones!K19/(Votaciones!J19+Votaciones!K19)</f>
        <v>0</v>
      </c>
      <c r="D17" s="47">
        <f>Votaciones!N19/(Votaciones!N19+Votaciones!O19)</f>
        <v>1</v>
      </c>
      <c r="E17" s="47">
        <f>Votaciones!O19/(Votaciones!N19+Votaciones!O19)</f>
        <v>0</v>
      </c>
      <c r="F17" s="47">
        <f>Votaciones!R19/(Votaciones!R19+Votaciones!S19)</f>
        <v>1</v>
      </c>
      <c r="G17" s="47">
        <f>Votaciones!S19/(Votaciones!R19+Votaciones!S19)</f>
        <v>0</v>
      </c>
      <c r="H17" s="47">
        <f>Votaciones!V19/(Votaciones!V19+Votaciones!W19)</f>
        <v>1</v>
      </c>
      <c r="I17" s="47">
        <f>Votaciones!W19/(Votaciones!V19+Votaciones!W19)</f>
        <v>0</v>
      </c>
      <c r="J17" s="47">
        <f>Votaciones!Z19/(Votaciones!Z19+Votaciones!AA19)</f>
        <v>1</v>
      </c>
      <c r="K17" s="47">
        <f>Votaciones!AA19/(Votaciones!Z19+Votaciones!AA19)</f>
        <v>0</v>
      </c>
      <c r="L17" s="47">
        <f>Votaciones!AD19/(Votaciones!AD19+Votaciones!AE19)</f>
        <v>1</v>
      </c>
      <c r="M17" s="47">
        <f>Votaciones!AE19/(Votaciones!AD19+Votaciones!AE19)</f>
        <v>0</v>
      </c>
      <c r="N17" s="47">
        <f>Votaciones!AH19/(Votaciones!AH19+Votaciones!AI19)</f>
        <v>1</v>
      </c>
      <c r="O17" s="47">
        <f>Votaciones!AI19/(Votaciones!AH19+Votaciones!AI19)</f>
        <v>0</v>
      </c>
    </row>
    <row r="18">
      <c r="A18" s="10">
        <f t="shared" si="1"/>
        <v>16</v>
      </c>
      <c r="B18" s="47">
        <f>Votaciones!J20/(Votaciones!J20+Votaciones!K20)</f>
        <v>1</v>
      </c>
      <c r="C18" s="47">
        <f>Votaciones!K20/(Votaciones!J20+Votaciones!K20)</f>
        <v>0</v>
      </c>
      <c r="D18" s="47">
        <f>Votaciones!N20/(Votaciones!N20+Votaciones!O20)</f>
        <v>1</v>
      </c>
      <c r="E18" s="47">
        <f>Votaciones!O20/(Votaciones!N20+Votaciones!O20)</f>
        <v>0</v>
      </c>
      <c r="F18" s="47">
        <f>Votaciones!R20/(Votaciones!R20+Votaciones!S20)</f>
        <v>1</v>
      </c>
      <c r="G18" s="47">
        <f>Votaciones!S20/(Votaciones!R20+Votaciones!S20)</f>
        <v>0</v>
      </c>
      <c r="H18" s="47">
        <f>Votaciones!V20/(Votaciones!V20+Votaciones!W20)</f>
        <v>1</v>
      </c>
      <c r="I18" s="47">
        <f>Votaciones!W20/(Votaciones!V20+Votaciones!W20)</f>
        <v>0</v>
      </c>
      <c r="J18" s="47">
        <f>Votaciones!Z20/(Votaciones!Z20+Votaciones!AA20)</f>
        <v>1</v>
      </c>
      <c r="K18" s="47">
        <f>Votaciones!AA20/(Votaciones!Z20+Votaciones!AA20)</f>
        <v>0</v>
      </c>
      <c r="L18" s="47">
        <f>Votaciones!AD20/(Votaciones!AD20+Votaciones!AE20)</f>
        <v>1</v>
      </c>
      <c r="M18" s="47">
        <f>Votaciones!AE20/(Votaciones!AD20+Votaciones!AE20)</f>
        <v>0</v>
      </c>
      <c r="N18" s="47">
        <f>Votaciones!AH20/(Votaciones!AH20+Votaciones!AI20)</f>
        <v>1</v>
      </c>
      <c r="O18" s="47">
        <f>Votaciones!AI20/(Votaciones!AH20+Votaciones!AI20)</f>
        <v>0</v>
      </c>
    </row>
    <row r="19">
      <c r="A19" s="10">
        <f t="shared" si="1"/>
        <v>17</v>
      </c>
      <c r="B19" s="47">
        <f>Votaciones!J21/(Votaciones!J21+Votaciones!K21)</f>
        <v>1</v>
      </c>
      <c r="C19" s="47">
        <f>Votaciones!K21/(Votaciones!J21+Votaciones!K21)</f>
        <v>0</v>
      </c>
      <c r="D19" s="47">
        <f>Votaciones!N21/(Votaciones!N21+Votaciones!O21)</f>
        <v>1</v>
      </c>
      <c r="E19" s="47">
        <f>Votaciones!O21/(Votaciones!N21+Votaciones!O21)</f>
        <v>0</v>
      </c>
      <c r="F19" s="47">
        <f>Votaciones!R21/(Votaciones!R21+Votaciones!S21)</f>
        <v>1</v>
      </c>
      <c r="G19" s="47">
        <f>Votaciones!S21/(Votaciones!R21+Votaciones!S21)</f>
        <v>0</v>
      </c>
      <c r="H19" s="47">
        <f>Votaciones!V21/(Votaciones!V21+Votaciones!W21)</f>
        <v>1</v>
      </c>
      <c r="I19" s="47">
        <f>Votaciones!W21/(Votaciones!V21+Votaciones!W21)</f>
        <v>0</v>
      </c>
      <c r="J19" s="47">
        <f>Votaciones!Z21/(Votaciones!Z21+Votaciones!AA21)</f>
        <v>1</v>
      </c>
      <c r="K19" s="47">
        <f>Votaciones!AA21/(Votaciones!Z21+Votaciones!AA21)</f>
        <v>0</v>
      </c>
      <c r="L19" s="47">
        <f>Votaciones!AD21/(Votaciones!AD21+Votaciones!AE21)</f>
        <v>1</v>
      </c>
      <c r="M19" s="47">
        <f>Votaciones!AE21/(Votaciones!AD21+Votaciones!AE21)</f>
        <v>0</v>
      </c>
      <c r="N19" s="47">
        <f>Votaciones!AH21/(Votaciones!AH21+Votaciones!AI21)</f>
        <v>1</v>
      </c>
      <c r="O19" s="47">
        <f>Votaciones!AI21/(Votaciones!AH21+Votaciones!AI21)</f>
        <v>0</v>
      </c>
    </row>
    <row r="20">
      <c r="A20" s="10">
        <f t="shared" si="1"/>
        <v>18</v>
      </c>
      <c r="B20" s="47">
        <f>Votaciones!J22/(Votaciones!J22+Votaciones!K22)</f>
        <v>1</v>
      </c>
      <c r="C20" s="47">
        <f>Votaciones!K22/(Votaciones!J22+Votaciones!K22)</f>
        <v>0</v>
      </c>
      <c r="D20" s="47">
        <f>Votaciones!N22/(Votaciones!N22+Votaciones!O22)</f>
        <v>1</v>
      </c>
      <c r="E20" s="47">
        <f>Votaciones!O22/(Votaciones!N22+Votaciones!O22)</f>
        <v>0</v>
      </c>
      <c r="F20" s="47">
        <f>Votaciones!R22/(Votaciones!R22+Votaciones!S22)</f>
        <v>1</v>
      </c>
      <c r="G20" s="47">
        <f>Votaciones!S22/(Votaciones!R22+Votaciones!S22)</f>
        <v>0</v>
      </c>
      <c r="H20" s="47">
        <f>Votaciones!V22/(Votaciones!V22+Votaciones!W22)</f>
        <v>1</v>
      </c>
      <c r="I20" s="47">
        <f>Votaciones!W22/(Votaciones!V22+Votaciones!W22)</f>
        <v>0</v>
      </c>
      <c r="J20" s="47">
        <f>Votaciones!Z22/(Votaciones!Z22+Votaciones!AA22)</f>
        <v>1</v>
      </c>
      <c r="K20" s="47">
        <f>Votaciones!AA22/(Votaciones!Z22+Votaciones!AA22)</f>
        <v>0</v>
      </c>
      <c r="L20" s="47">
        <f>Votaciones!AD22/(Votaciones!AD22+Votaciones!AE22)</f>
        <v>1</v>
      </c>
      <c r="M20" s="47">
        <f>Votaciones!AE22/(Votaciones!AD22+Votaciones!AE22)</f>
        <v>0</v>
      </c>
      <c r="N20" s="47">
        <f>Votaciones!AH22/(Votaciones!AH22+Votaciones!AI22)</f>
        <v>1</v>
      </c>
      <c r="O20" s="47">
        <f>Votaciones!AI22/(Votaciones!AH22+Votaciones!AI22)</f>
        <v>0</v>
      </c>
    </row>
    <row r="21">
      <c r="A21" s="10">
        <f t="shared" si="1"/>
        <v>19</v>
      </c>
      <c r="B21" s="47">
        <f>Votaciones!J23/(Votaciones!J23+Votaciones!K23)</f>
        <v>1</v>
      </c>
      <c r="C21" s="47">
        <f>Votaciones!K23/(Votaciones!J23+Votaciones!K23)</f>
        <v>0</v>
      </c>
      <c r="D21" s="47">
        <f>Votaciones!N23/(Votaciones!N23+Votaciones!O23)</f>
        <v>1</v>
      </c>
      <c r="E21" s="47">
        <f>Votaciones!O23/(Votaciones!N23+Votaciones!O23)</f>
        <v>0</v>
      </c>
      <c r="F21" s="47">
        <f>Votaciones!R23/(Votaciones!R23+Votaciones!S23)</f>
        <v>1</v>
      </c>
      <c r="G21" s="47">
        <f>Votaciones!S23/(Votaciones!R23+Votaciones!S23)</f>
        <v>0</v>
      </c>
      <c r="H21" s="47">
        <f>Votaciones!V23/(Votaciones!V23+Votaciones!W23)</f>
        <v>1</v>
      </c>
      <c r="I21" s="47">
        <f>Votaciones!W23/(Votaciones!V23+Votaciones!W23)</f>
        <v>0</v>
      </c>
      <c r="J21" s="47">
        <f>Votaciones!Z23/(Votaciones!Z23+Votaciones!AA23)</f>
        <v>1</v>
      </c>
      <c r="K21" s="47">
        <f>Votaciones!AA23/(Votaciones!Z23+Votaciones!AA23)</f>
        <v>0</v>
      </c>
      <c r="L21" s="47">
        <f>Votaciones!AD23/(Votaciones!AD23+Votaciones!AE23)</f>
        <v>1</v>
      </c>
      <c r="M21" s="47">
        <f>Votaciones!AE23/(Votaciones!AD23+Votaciones!AE23)</f>
        <v>0</v>
      </c>
      <c r="N21" s="47">
        <f>Votaciones!AH23/(Votaciones!AH23+Votaciones!AI23)</f>
        <v>1</v>
      </c>
      <c r="O21" s="47">
        <f>Votaciones!AI23/(Votaciones!AH23+Votaciones!AI23)</f>
        <v>0</v>
      </c>
    </row>
    <row r="22">
      <c r="A22" s="10">
        <f t="shared" si="1"/>
        <v>20</v>
      </c>
      <c r="B22" s="47">
        <f>Votaciones!J24/(Votaciones!J24+Votaciones!K24)</f>
        <v>1</v>
      </c>
      <c r="C22" s="47">
        <f>Votaciones!K24/(Votaciones!J24+Votaciones!K24)</f>
        <v>0</v>
      </c>
      <c r="D22" s="47">
        <f>Votaciones!N24/(Votaciones!N24+Votaciones!O24)</f>
        <v>1</v>
      </c>
      <c r="E22" s="47">
        <f>Votaciones!O24/(Votaciones!N24+Votaciones!O24)</f>
        <v>0</v>
      </c>
      <c r="F22" s="47">
        <f>Votaciones!R24/(Votaciones!R24+Votaciones!S24)</f>
        <v>1</v>
      </c>
      <c r="G22" s="47">
        <f>Votaciones!S24/(Votaciones!R24+Votaciones!S24)</f>
        <v>0</v>
      </c>
      <c r="H22" s="47">
        <f>Votaciones!V24/(Votaciones!V24+Votaciones!W24)</f>
        <v>1</v>
      </c>
      <c r="I22" s="47">
        <f>Votaciones!W24/(Votaciones!V24+Votaciones!W24)</f>
        <v>0</v>
      </c>
      <c r="J22" s="47">
        <f>Votaciones!Z24/(Votaciones!Z24+Votaciones!AA24)</f>
        <v>1</v>
      </c>
      <c r="K22" s="47">
        <f>Votaciones!AA24/(Votaciones!Z24+Votaciones!AA24)</f>
        <v>0</v>
      </c>
      <c r="L22" s="47">
        <f>Votaciones!AD24/(Votaciones!AD24+Votaciones!AE24)</f>
        <v>1</v>
      </c>
      <c r="M22" s="47">
        <f>Votaciones!AE24/(Votaciones!AD24+Votaciones!AE24)</f>
        <v>0</v>
      </c>
      <c r="N22" s="47">
        <f>Votaciones!AH24/(Votaciones!AH24+Votaciones!AI24)</f>
        <v>1</v>
      </c>
      <c r="O22" s="47">
        <f>Votaciones!AI24/(Votaciones!AH24+Votaciones!AI24)</f>
        <v>0</v>
      </c>
    </row>
    <row r="23">
      <c r="A23" s="10">
        <f t="shared" si="1"/>
        <v>21</v>
      </c>
      <c r="B23" s="47">
        <f>Votaciones!J25/(Votaciones!J25+Votaciones!K25)</f>
        <v>1</v>
      </c>
      <c r="C23" s="47">
        <f>Votaciones!K25/(Votaciones!J25+Votaciones!K25)</f>
        <v>0</v>
      </c>
      <c r="D23" s="47">
        <f>Votaciones!N25/(Votaciones!N25+Votaciones!O25)</f>
        <v>1</v>
      </c>
      <c r="E23" s="47">
        <f>Votaciones!O25/(Votaciones!N25+Votaciones!O25)</f>
        <v>0</v>
      </c>
      <c r="F23" s="47">
        <f>Votaciones!R25/(Votaciones!R25+Votaciones!S25)</f>
        <v>1</v>
      </c>
      <c r="G23" s="47">
        <f>Votaciones!S25/(Votaciones!R25+Votaciones!S25)</f>
        <v>0</v>
      </c>
      <c r="H23" s="47">
        <f>Votaciones!V25/(Votaciones!V25+Votaciones!W25)</f>
        <v>1</v>
      </c>
      <c r="I23" s="47">
        <f>Votaciones!W25/(Votaciones!V25+Votaciones!W25)</f>
        <v>0</v>
      </c>
      <c r="J23" s="47">
        <f>Votaciones!Z25/(Votaciones!Z25+Votaciones!AA25)</f>
        <v>1</v>
      </c>
      <c r="K23" s="47">
        <f>Votaciones!AA25/(Votaciones!Z25+Votaciones!AA25)</f>
        <v>0</v>
      </c>
      <c r="L23" s="47">
        <f>Votaciones!AD25/(Votaciones!AD25+Votaciones!AE25)</f>
        <v>1</v>
      </c>
      <c r="M23" s="47">
        <f>Votaciones!AE25/(Votaciones!AD25+Votaciones!AE25)</f>
        <v>0</v>
      </c>
      <c r="N23" s="47">
        <f>Votaciones!AH25/(Votaciones!AH25+Votaciones!AI25)</f>
        <v>1</v>
      </c>
      <c r="O23" s="47">
        <f>Votaciones!AI25/(Votaciones!AH25+Votaciones!AI25)</f>
        <v>0</v>
      </c>
    </row>
    <row r="24">
      <c r="A24" s="10">
        <f t="shared" si="1"/>
        <v>22</v>
      </c>
      <c r="B24" s="47">
        <f>Votaciones!J26/(Votaciones!J26+Votaciones!K26)</f>
        <v>1</v>
      </c>
      <c r="C24" s="47">
        <f>Votaciones!K26/(Votaciones!J26+Votaciones!K26)</f>
        <v>0</v>
      </c>
      <c r="D24" s="47">
        <f>Votaciones!N26/(Votaciones!N26+Votaciones!O26)</f>
        <v>1</v>
      </c>
      <c r="E24" s="47">
        <f>Votaciones!O26/(Votaciones!N26+Votaciones!O26)</f>
        <v>0</v>
      </c>
      <c r="F24" s="47">
        <f>Votaciones!R26/(Votaciones!R26+Votaciones!S26)</f>
        <v>1</v>
      </c>
      <c r="G24" s="47">
        <f>Votaciones!S26/(Votaciones!R26+Votaciones!S26)</f>
        <v>0</v>
      </c>
      <c r="H24" s="47">
        <f>Votaciones!V26/(Votaciones!V26+Votaciones!W26)</f>
        <v>1</v>
      </c>
      <c r="I24" s="47">
        <f>Votaciones!W26/(Votaciones!V26+Votaciones!W26)</f>
        <v>0</v>
      </c>
      <c r="J24" s="47">
        <f>Votaciones!Z26/(Votaciones!Z26+Votaciones!AA26)</f>
        <v>1</v>
      </c>
      <c r="K24" s="47">
        <f>Votaciones!AA26/(Votaciones!Z26+Votaciones!AA26)</f>
        <v>0</v>
      </c>
      <c r="L24" s="47">
        <f>Votaciones!AD26/(Votaciones!AD26+Votaciones!AE26)</f>
        <v>1</v>
      </c>
      <c r="M24" s="47">
        <f>Votaciones!AE26/(Votaciones!AD26+Votaciones!AE26)</f>
        <v>0</v>
      </c>
      <c r="N24" s="47">
        <f>Votaciones!AH26/(Votaciones!AH26+Votaciones!AI26)</f>
        <v>1</v>
      </c>
      <c r="O24" s="47">
        <f>Votaciones!AI26/(Votaciones!AH26+Votaciones!AI26)</f>
        <v>0</v>
      </c>
    </row>
    <row r="25">
      <c r="A25" s="10">
        <f t="shared" si="1"/>
        <v>23</v>
      </c>
      <c r="B25" s="47">
        <f>Votaciones!J27/(Votaciones!J27+Votaciones!K27)</f>
        <v>1</v>
      </c>
      <c r="C25" s="47">
        <f>Votaciones!K27/(Votaciones!J27+Votaciones!K27)</f>
        <v>0</v>
      </c>
      <c r="D25" s="47">
        <f>Votaciones!N27/(Votaciones!N27+Votaciones!O27)</f>
        <v>1</v>
      </c>
      <c r="E25" s="47">
        <f>Votaciones!O27/(Votaciones!N27+Votaciones!O27)</f>
        <v>0</v>
      </c>
      <c r="F25" s="47">
        <f>Votaciones!R27/(Votaciones!R27+Votaciones!S27)</f>
        <v>1</v>
      </c>
      <c r="G25" s="47">
        <f>Votaciones!S27/(Votaciones!R27+Votaciones!S27)</f>
        <v>0</v>
      </c>
      <c r="H25" s="47">
        <f>Votaciones!V27/(Votaciones!V27+Votaciones!W27)</f>
        <v>1</v>
      </c>
      <c r="I25" s="47">
        <f>Votaciones!W27/(Votaciones!V27+Votaciones!W27)</f>
        <v>0</v>
      </c>
      <c r="J25" s="47">
        <f>Votaciones!Z27/(Votaciones!Z27+Votaciones!AA27)</f>
        <v>1</v>
      </c>
      <c r="K25" s="47">
        <f>Votaciones!AA27/(Votaciones!Z27+Votaciones!AA27)</f>
        <v>0</v>
      </c>
      <c r="L25" s="47">
        <f>Votaciones!AD27/(Votaciones!AD27+Votaciones!AE27)</f>
        <v>1</v>
      </c>
      <c r="M25" s="47">
        <f>Votaciones!AE27/(Votaciones!AD27+Votaciones!AE27)</f>
        <v>0</v>
      </c>
      <c r="N25" s="47">
        <f>Votaciones!AH27/(Votaciones!AH27+Votaciones!AI27)</f>
        <v>1</v>
      </c>
      <c r="O25" s="47">
        <f>Votaciones!AI27/(Votaciones!AH27+Votaciones!AI27)</f>
        <v>0</v>
      </c>
    </row>
    <row r="26">
      <c r="A26" s="10">
        <f t="shared" si="1"/>
        <v>24</v>
      </c>
      <c r="B26" s="47">
        <f>Votaciones!J28/(Votaciones!J28+Votaciones!K28)</f>
        <v>0.9739583333</v>
      </c>
      <c r="C26" s="47">
        <f>Votaciones!K28/(Votaciones!J28+Votaciones!K28)</f>
        <v>0.02604166667</v>
      </c>
      <c r="D26" s="47">
        <f>Votaciones!N28/(Votaciones!N28+Votaciones!O28)</f>
        <v>1</v>
      </c>
      <c r="E26" s="47">
        <f>Votaciones!O28/(Votaciones!N28+Votaciones!O28)</f>
        <v>0</v>
      </c>
      <c r="F26" s="47">
        <f>Votaciones!R28/(Votaciones!R28+Votaciones!S28)</f>
        <v>1</v>
      </c>
      <c r="G26" s="47">
        <f>Votaciones!S28/(Votaciones!R28+Votaciones!S28)</f>
        <v>0</v>
      </c>
      <c r="H26" s="47">
        <f>Votaciones!V28/(Votaciones!V28+Votaciones!W28)</f>
        <v>1</v>
      </c>
      <c r="I26" s="47">
        <f>Votaciones!W28/(Votaciones!V28+Votaciones!W28)</f>
        <v>0</v>
      </c>
      <c r="J26" s="47">
        <f>Votaciones!Z28/(Votaciones!Z28+Votaciones!AA28)</f>
        <v>1</v>
      </c>
      <c r="K26" s="47">
        <f>Votaciones!AA28/(Votaciones!Z28+Votaciones!AA28)</f>
        <v>0</v>
      </c>
      <c r="L26" s="47">
        <f>Votaciones!AD28/(Votaciones!AD28+Votaciones!AE28)</f>
        <v>1</v>
      </c>
      <c r="M26" s="47">
        <f>Votaciones!AE28/(Votaciones!AD28+Votaciones!AE28)</f>
        <v>0</v>
      </c>
      <c r="N26" s="47">
        <f>Votaciones!AH28/(Votaciones!AH28+Votaciones!AI28)</f>
        <v>1</v>
      </c>
      <c r="O26" s="47">
        <f>Votaciones!AI28/(Votaciones!AH28+Votaciones!AI28)</f>
        <v>0</v>
      </c>
    </row>
    <row r="27">
      <c r="A27" s="10">
        <f t="shared" si="1"/>
        <v>25</v>
      </c>
      <c r="B27" s="47">
        <f>Votaciones!J29/(Votaciones!J29+Votaciones!K29)</f>
        <v>1</v>
      </c>
      <c r="C27" s="47">
        <f>Votaciones!K29/(Votaciones!J29+Votaciones!K29)</f>
        <v>0</v>
      </c>
      <c r="D27" s="47">
        <f>Votaciones!N29/(Votaciones!N29+Votaciones!O29)</f>
        <v>0</v>
      </c>
      <c r="E27" s="47">
        <f>Votaciones!O29/(Votaciones!N29+Votaciones!O29)</f>
        <v>1</v>
      </c>
      <c r="F27" s="47">
        <f>Votaciones!R29/(Votaciones!R29+Votaciones!S29)</f>
        <v>0</v>
      </c>
      <c r="G27" s="47">
        <f>Votaciones!S29/(Votaciones!R29+Votaciones!S29)</f>
        <v>1</v>
      </c>
      <c r="H27" s="47">
        <f>Votaciones!V29/(Votaciones!V29+Votaciones!W29)</f>
        <v>1</v>
      </c>
      <c r="I27" s="47">
        <f>Votaciones!W29/(Votaciones!V29+Votaciones!W29)</f>
        <v>0</v>
      </c>
      <c r="J27" s="47">
        <f>Votaciones!Z29/(Votaciones!Z29+Votaciones!AA29)</f>
        <v>1</v>
      </c>
      <c r="K27" s="47">
        <f>Votaciones!AA29/(Votaciones!Z29+Votaciones!AA29)</f>
        <v>0</v>
      </c>
      <c r="L27" s="47">
        <f>Votaciones!AD29/(Votaciones!AD29+Votaciones!AE29)</f>
        <v>0</v>
      </c>
      <c r="M27" s="47">
        <f>Votaciones!AE29/(Votaciones!AD29+Votaciones!AE29)</f>
        <v>1</v>
      </c>
      <c r="N27" s="47">
        <f>Votaciones!AH29/(Votaciones!AH29+Votaciones!AI29)</f>
        <v>0</v>
      </c>
      <c r="O27" s="47">
        <f>Votaciones!AI29/(Votaciones!AH29+Votaciones!AI29)</f>
        <v>1</v>
      </c>
    </row>
    <row r="28">
      <c r="A28" s="10">
        <f t="shared" si="1"/>
        <v>26</v>
      </c>
      <c r="B28" s="47">
        <f>Votaciones!J30/(Votaciones!J30+Votaciones!K30)</f>
        <v>1</v>
      </c>
      <c r="C28" s="47">
        <f>Votaciones!K30/(Votaciones!J30+Votaciones!K30)</f>
        <v>0</v>
      </c>
      <c r="D28" s="47">
        <f>Votaciones!N30/(Votaciones!N30+Votaciones!O30)</f>
        <v>1</v>
      </c>
      <c r="E28" s="47">
        <f>Votaciones!O30/(Votaciones!N30+Votaciones!O30)</f>
        <v>0</v>
      </c>
      <c r="F28" s="47">
        <f>Votaciones!R30/(Votaciones!R30+Votaciones!S30)</f>
        <v>1</v>
      </c>
      <c r="G28" s="47">
        <f>Votaciones!S30/(Votaciones!R30+Votaciones!S30)</f>
        <v>0</v>
      </c>
      <c r="H28" s="47">
        <f>Votaciones!V30/(Votaciones!V30+Votaciones!W30)</f>
        <v>1</v>
      </c>
      <c r="I28" s="47">
        <f>Votaciones!W30/(Votaciones!V30+Votaciones!W30)</f>
        <v>0</v>
      </c>
      <c r="J28" s="47">
        <f>Votaciones!Z30/(Votaciones!Z30+Votaciones!AA30)</f>
        <v>1</v>
      </c>
      <c r="K28" s="47">
        <f>Votaciones!AA30/(Votaciones!Z30+Votaciones!AA30)</f>
        <v>0</v>
      </c>
      <c r="L28" s="47">
        <f>Votaciones!AD30/(Votaciones!AD30+Votaciones!AE30)</f>
        <v>0</v>
      </c>
      <c r="M28" s="47">
        <f>Votaciones!AE30/(Votaciones!AD30+Votaciones!AE30)</f>
        <v>1</v>
      </c>
      <c r="N28" s="47">
        <f>Votaciones!AH30/(Votaciones!AH30+Votaciones!AI30)</f>
        <v>0.9333333333</v>
      </c>
      <c r="O28" s="47">
        <f>Votaciones!AI30/(Votaciones!AH30+Votaciones!AI30)</f>
        <v>0.06666666667</v>
      </c>
    </row>
    <row r="29">
      <c r="A29" s="10">
        <f t="shared" si="1"/>
        <v>27</v>
      </c>
      <c r="B29" s="47">
        <f>Votaciones!J31/(Votaciones!J31+Votaciones!K31)</f>
        <v>1</v>
      </c>
      <c r="C29" s="47">
        <f>Votaciones!K31/(Votaciones!J31+Votaciones!K31)</f>
        <v>0</v>
      </c>
      <c r="D29" s="47">
        <f>Votaciones!N31/(Votaciones!N31+Votaciones!O31)</f>
        <v>1</v>
      </c>
      <c r="E29" s="47">
        <f>Votaciones!O31/(Votaciones!N31+Votaciones!O31)</f>
        <v>0</v>
      </c>
      <c r="F29" s="47">
        <f>Votaciones!R31/(Votaciones!R31+Votaciones!S31)</f>
        <v>1</v>
      </c>
      <c r="G29" s="47">
        <f>Votaciones!S31/(Votaciones!R31+Votaciones!S31)</f>
        <v>0</v>
      </c>
      <c r="H29" s="47">
        <f>Votaciones!V31/(Votaciones!V31+Votaciones!W31)</f>
        <v>1</v>
      </c>
      <c r="I29" s="47">
        <f>Votaciones!W31/(Votaciones!V31+Votaciones!W31)</f>
        <v>0</v>
      </c>
      <c r="J29" s="47">
        <f>Votaciones!Z31/(Votaciones!Z31+Votaciones!AA31)</f>
        <v>1</v>
      </c>
      <c r="K29" s="47">
        <f>Votaciones!AA31/(Votaciones!Z31+Votaciones!AA31)</f>
        <v>0</v>
      </c>
      <c r="L29" s="47">
        <f>Votaciones!AD31/(Votaciones!AD31+Votaciones!AE31)</f>
        <v>1</v>
      </c>
      <c r="M29" s="47">
        <f>Votaciones!AE31/(Votaciones!AD31+Votaciones!AE31)</f>
        <v>0</v>
      </c>
      <c r="N29" s="47">
        <f>Votaciones!AH31/(Votaciones!AH31+Votaciones!AI31)</f>
        <v>1</v>
      </c>
      <c r="O29" s="47">
        <f>Votaciones!AI31/(Votaciones!AH31+Votaciones!AI31)</f>
        <v>0</v>
      </c>
    </row>
    <row r="30">
      <c r="A30" s="10">
        <f t="shared" si="1"/>
        <v>28</v>
      </c>
      <c r="B30" s="47">
        <f>Votaciones!J32/(Votaciones!J32+Votaciones!K32)</f>
        <v>0.9641025641</v>
      </c>
      <c r="C30" s="47">
        <f>Votaciones!K32/(Votaciones!J32+Votaciones!K32)</f>
        <v>0.0358974359</v>
      </c>
      <c r="D30" s="47">
        <f>Votaciones!N32/(Votaciones!N32+Votaciones!O32)</f>
        <v>1</v>
      </c>
      <c r="E30" s="47">
        <f>Votaciones!O32/(Votaciones!N32+Votaciones!O32)</f>
        <v>0</v>
      </c>
      <c r="F30" s="47">
        <f>Votaciones!R32/(Votaciones!R32+Votaciones!S32)</f>
        <v>1</v>
      </c>
      <c r="G30" s="47">
        <f>Votaciones!S32/(Votaciones!R32+Votaciones!S32)</f>
        <v>0</v>
      </c>
      <c r="H30" s="47">
        <f>Votaciones!V32/(Votaciones!V32+Votaciones!W32)</f>
        <v>1</v>
      </c>
      <c r="I30" s="47">
        <f>Votaciones!W32/(Votaciones!V32+Votaciones!W32)</f>
        <v>0</v>
      </c>
      <c r="J30" s="47">
        <f>Votaciones!Z32/(Votaciones!Z32+Votaciones!AA32)</f>
        <v>1</v>
      </c>
      <c r="K30" s="47">
        <f>Votaciones!AA32/(Votaciones!Z32+Votaciones!AA32)</f>
        <v>0</v>
      </c>
      <c r="L30" s="47">
        <f>Votaciones!AD32/(Votaciones!AD32+Votaciones!AE32)</f>
        <v>1</v>
      </c>
      <c r="M30" s="47">
        <f>Votaciones!AE32/(Votaciones!AD32+Votaciones!AE32)</f>
        <v>0</v>
      </c>
      <c r="N30" s="47">
        <f>Votaciones!AH32/(Votaciones!AH32+Votaciones!AI32)</f>
        <v>1</v>
      </c>
      <c r="O30" s="47">
        <f>Votaciones!AI32/(Votaciones!AH32+Votaciones!AI32)</f>
        <v>0</v>
      </c>
    </row>
    <row r="31">
      <c r="A31" s="10">
        <f t="shared" si="1"/>
        <v>29</v>
      </c>
      <c r="B31" s="47">
        <f>Votaciones!J33/(Votaciones!J33+Votaciones!K33)</f>
        <v>1</v>
      </c>
      <c r="C31" s="47">
        <f>Votaciones!K33/(Votaciones!J33+Votaciones!K33)</f>
        <v>0</v>
      </c>
      <c r="D31" s="47">
        <f>Votaciones!N33/(Votaciones!N33+Votaciones!O33)</f>
        <v>1</v>
      </c>
      <c r="E31" s="47">
        <f>Votaciones!O33/(Votaciones!N33+Votaciones!O33)</f>
        <v>0</v>
      </c>
      <c r="F31" s="47">
        <f>Votaciones!R33/(Votaciones!R33+Votaciones!S33)</f>
        <v>1</v>
      </c>
      <c r="G31" s="47">
        <f>Votaciones!S33/(Votaciones!R33+Votaciones!S33)</f>
        <v>0</v>
      </c>
      <c r="H31" s="47">
        <f>Votaciones!V33/(Votaciones!V33+Votaciones!W33)</f>
        <v>1</v>
      </c>
      <c r="I31" s="47">
        <f>Votaciones!W33/(Votaciones!V33+Votaciones!W33)</f>
        <v>0</v>
      </c>
      <c r="J31" s="47">
        <f>Votaciones!Z33/(Votaciones!Z33+Votaciones!AA33)</f>
        <v>1</v>
      </c>
      <c r="K31" s="47">
        <f>Votaciones!AA33/(Votaciones!Z33+Votaciones!AA33)</f>
        <v>0</v>
      </c>
      <c r="L31" s="47">
        <f>Votaciones!AD33/(Votaciones!AD33+Votaciones!AE33)</f>
        <v>1</v>
      </c>
      <c r="M31" s="47">
        <f>Votaciones!AE33/(Votaciones!AD33+Votaciones!AE33)</f>
        <v>0</v>
      </c>
      <c r="N31" s="47">
        <f>Votaciones!AH33/(Votaciones!AH33+Votaciones!AI33)</f>
        <v>1</v>
      </c>
      <c r="O31" s="47">
        <f>Votaciones!AI33/(Votaciones!AH33+Votaciones!AI33)</f>
        <v>0</v>
      </c>
    </row>
    <row r="32">
      <c r="A32" s="10">
        <f t="shared" si="1"/>
        <v>30</v>
      </c>
      <c r="B32" s="47">
        <f>Votaciones!J34/(Votaciones!J34+Votaciones!K34)</f>
        <v>1</v>
      </c>
      <c r="C32" s="47">
        <f>Votaciones!K34/(Votaciones!J34+Votaciones!K34)</f>
        <v>0</v>
      </c>
      <c r="D32" s="47">
        <f>Votaciones!N34/(Votaciones!N34+Votaciones!O34)</f>
        <v>1</v>
      </c>
      <c r="E32" s="47">
        <f>Votaciones!O34/(Votaciones!N34+Votaciones!O34)</f>
        <v>0</v>
      </c>
      <c r="F32" s="47">
        <f>Votaciones!R34/(Votaciones!R34+Votaciones!S34)</f>
        <v>0.01428571429</v>
      </c>
      <c r="G32" s="47">
        <f>Votaciones!S34/(Votaciones!R34+Votaciones!S34)</f>
        <v>0.9857142857</v>
      </c>
      <c r="H32" s="47">
        <f>Votaciones!V34/(Votaciones!V34+Votaciones!W34)</f>
        <v>1</v>
      </c>
      <c r="I32" s="47">
        <f>Votaciones!W34/(Votaciones!V34+Votaciones!W34)</f>
        <v>0</v>
      </c>
      <c r="J32" s="47">
        <f>Votaciones!Z34/(Votaciones!Z34+Votaciones!AA34)</f>
        <v>1</v>
      </c>
      <c r="K32" s="47">
        <f>Votaciones!AA34/(Votaciones!Z34+Votaciones!AA34)</f>
        <v>0</v>
      </c>
      <c r="L32" s="47">
        <f>Votaciones!AD34/(Votaciones!AD34+Votaciones!AE34)</f>
        <v>0.6666666667</v>
      </c>
      <c r="M32" s="47">
        <f>Votaciones!AE34/(Votaciones!AD34+Votaciones!AE34)</f>
        <v>0.3333333333</v>
      </c>
      <c r="N32" s="47">
        <f>Votaciones!AH34/(Votaciones!AH34+Votaciones!AI34)</f>
        <v>1</v>
      </c>
      <c r="O32" s="47">
        <f>Votaciones!AI34/(Votaciones!AH34+Votaciones!AI34)</f>
        <v>0</v>
      </c>
    </row>
    <row r="33">
      <c r="A33" s="10">
        <f t="shared" si="1"/>
        <v>31</v>
      </c>
      <c r="B33" s="47">
        <f>Votaciones!J35/(Votaciones!J35+Votaciones!K35)</f>
        <v>1</v>
      </c>
      <c r="C33" s="47">
        <f>Votaciones!K35/(Votaciones!J35+Votaciones!K35)</f>
        <v>0</v>
      </c>
      <c r="D33" s="47">
        <f>Votaciones!N35/(Votaciones!N35+Votaciones!O35)</f>
        <v>1</v>
      </c>
      <c r="E33" s="47">
        <f>Votaciones!O35/(Votaciones!N35+Votaciones!O35)</f>
        <v>0</v>
      </c>
      <c r="F33" s="47">
        <f>Votaciones!R35/(Votaciones!R35+Votaciones!S35)</f>
        <v>1</v>
      </c>
      <c r="G33" s="47">
        <f>Votaciones!S35/(Votaciones!R35+Votaciones!S35)</f>
        <v>0</v>
      </c>
      <c r="H33" s="47">
        <f>Votaciones!V35/(Votaciones!V35+Votaciones!W35)</f>
        <v>1</v>
      </c>
      <c r="I33" s="47">
        <f>Votaciones!W35/(Votaciones!V35+Votaciones!W35)</f>
        <v>0</v>
      </c>
      <c r="J33" s="47">
        <f>Votaciones!Z35/(Votaciones!Z35+Votaciones!AA35)</f>
        <v>1</v>
      </c>
      <c r="K33" s="47">
        <f>Votaciones!AA35/(Votaciones!Z35+Votaciones!AA35)</f>
        <v>0</v>
      </c>
      <c r="L33" s="47">
        <f>Votaciones!AD35/(Votaciones!AD35+Votaciones!AE35)</f>
        <v>1</v>
      </c>
      <c r="M33" s="47">
        <f>Votaciones!AE35/(Votaciones!AD35+Votaciones!AE35)</f>
        <v>0</v>
      </c>
      <c r="N33" s="47">
        <f>Votaciones!AH35/(Votaciones!AH35+Votaciones!AI35)</f>
        <v>1</v>
      </c>
      <c r="O33" s="47">
        <f>Votaciones!AI35/(Votaciones!AH35+Votaciones!AI35)</f>
        <v>0</v>
      </c>
    </row>
    <row r="34">
      <c r="A34" s="10">
        <f t="shared" si="1"/>
        <v>32</v>
      </c>
      <c r="B34" s="47">
        <f>Votaciones!J36/(Votaciones!J36+Votaciones!K36)</f>
        <v>1</v>
      </c>
      <c r="C34" s="47">
        <f>Votaciones!K36/(Votaciones!J36+Votaciones!K36)</f>
        <v>0</v>
      </c>
      <c r="D34" s="47">
        <f>Votaciones!N36/(Votaciones!N36+Votaciones!O36)</f>
        <v>1</v>
      </c>
      <c r="E34" s="47">
        <f>Votaciones!O36/(Votaciones!N36+Votaciones!O36)</f>
        <v>0</v>
      </c>
      <c r="F34" s="47">
        <f>Votaciones!R36/(Votaciones!R36+Votaciones!S36)</f>
        <v>1</v>
      </c>
      <c r="G34" s="47">
        <f>Votaciones!S36/(Votaciones!R36+Votaciones!S36)</f>
        <v>0</v>
      </c>
      <c r="H34" s="47">
        <f>Votaciones!V36/(Votaciones!V36+Votaciones!W36)</f>
        <v>1</v>
      </c>
      <c r="I34" s="47">
        <f>Votaciones!W36/(Votaciones!V36+Votaciones!W36)</f>
        <v>0</v>
      </c>
      <c r="J34" s="47">
        <f>Votaciones!Z36/(Votaciones!Z36+Votaciones!AA36)</f>
        <v>1</v>
      </c>
      <c r="K34" s="47">
        <f>Votaciones!AA36/(Votaciones!Z36+Votaciones!AA36)</f>
        <v>0</v>
      </c>
      <c r="L34" s="47">
        <f>Votaciones!AD36/(Votaciones!AD36+Votaciones!AE36)</f>
        <v>1</v>
      </c>
      <c r="M34" s="47">
        <f>Votaciones!AE36/(Votaciones!AD36+Votaciones!AE36)</f>
        <v>0</v>
      </c>
      <c r="N34" s="47">
        <f>Votaciones!AH36/(Votaciones!AH36+Votaciones!AI36)</f>
        <v>1</v>
      </c>
      <c r="O34" s="47">
        <f>Votaciones!AI36/(Votaciones!AH36+Votaciones!AI36)</f>
        <v>0</v>
      </c>
    </row>
    <row r="35">
      <c r="A35" s="10">
        <f t="shared" si="1"/>
        <v>33</v>
      </c>
      <c r="B35" s="47">
        <f>Votaciones!J37/(Votaciones!J37+Votaciones!K37)</f>
        <v>1</v>
      </c>
      <c r="C35" s="47">
        <f>Votaciones!K37/(Votaciones!J37+Votaciones!K37)</f>
        <v>0</v>
      </c>
      <c r="D35" s="47">
        <f>Votaciones!N37/(Votaciones!N37+Votaciones!O37)</f>
        <v>0</v>
      </c>
      <c r="E35" s="47">
        <f>Votaciones!O37/(Votaciones!N37+Votaciones!O37)</f>
        <v>1</v>
      </c>
      <c r="F35" s="47">
        <f>Votaciones!R37/(Votaciones!R37+Votaciones!S37)</f>
        <v>1</v>
      </c>
      <c r="G35" s="47">
        <f>Votaciones!S37/(Votaciones!R37+Votaciones!S37)</f>
        <v>0</v>
      </c>
      <c r="H35" s="47">
        <f>Votaciones!V37/(Votaciones!V37+Votaciones!W37)</f>
        <v>1</v>
      </c>
      <c r="I35" s="47">
        <f>Votaciones!W37/(Votaciones!V37+Votaciones!W37)</f>
        <v>0</v>
      </c>
      <c r="J35" s="47">
        <f>Votaciones!Z37/(Votaciones!Z37+Votaciones!AA37)</f>
        <v>1</v>
      </c>
      <c r="K35" s="47">
        <f>Votaciones!AA37/(Votaciones!Z37+Votaciones!AA37)</f>
        <v>0</v>
      </c>
      <c r="L35" s="47">
        <f>Votaciones!AD37/(Votaciones!AD37+Votaciones!AE37)</f>
        <v>1</v>
      </c>
      <c r="M35" s="47">
        <f>Votaciones!AE37/(Votaciones!AD37+Votaciones!AE37)</f>
        <v>0</v>
      </c>
      <c r="N35" s="47">
        <f>Votaciones!AH37/(Votaciones!AH37+Votaciones!AI37)</f>
        <v>1</v>
      </c>
      <c r="O35" s="47">
        <f>Votaciones!AI37/(Votaciones!AH37+Votaciones!AI37)</f>
        <v>0</v>
      </c>
    </row>
    <row r="36">
      <c r="A36" s="10">
        <f t="shared" si="1"/>
        <v>34</v>
      </c>
      <c r="B36" s="47">
        <f>Votaciones!J38/(Votaciones!J38+Votaciones!K38)</f>
        <v>1</v>
      </c>
      <c r="C36" s="47">
        <f>Votaciones!K38/(Votaciones!J38+Votaciones!K38)</f>
        <v>0</v>
      </c>
      <c r="D36" s="47">
        <f>Votaciones!N38/(Votaciones!N38+Votaciones!O38)</f>
        <v>1</v>
      </c>
      <c r="E36" s="47">
        <f>Votaciones!O38/(Votaciones!N38+Votaciones!O38)</f>
        <v>0</v>
      </c>
      <c r="F36" s="47">
        <f>Votaciones!R38/(Votaciones!R38+Votaciones!S38)</f>
        <v>1</v>
      </c>
      <c r="G36" s="47">
        <f>Votaciones!S38/(Votaciones!R38+Votaciones!S38)</f>
        <v>0</v>
      </c>
      <c r="H36" s="47">
        <f>Votaciones!V38/(Votaciones!V38+Votaciones!W38)</f>
        <v>1</v>
      </c>
      <c r="I36" s="47">
        <f>Votaciones!W38/(Votaciones!V38+Votaciones!W38)</f>
        <v>0</v>
      </c>
      <c r="J36" s="47">
        <f>Votaciones!Z38/(Votaciones!Z38+Votaciones!AA38)</f>
        <v>1</v>
      </c>
      <c r="K36" s="47">
        <f>Votaciones!AA38/(Votaciones!Z38+Votaciones!AA38)</f>
        <v>0</v>
      </c>
      <c r="L36" s="47">
        <f>Votaciones!AD38/(Votaciones!AD38+Votaciones!AE38)</f>
        <v>1</v>
      </c>
      <c r="M36" s="47">
        <f>Votaciones!AE38/(Votaciones!AD38+Votaciones!AE38)</f>
        <v>0</v>
      </c>
      <c r="N36" s="47">
        <f>Votaciones!AH38/(Votaciones!AH38+Votaciones!AI38)</f>
        <v>1</v>
      </c>
      <c r="O36" s="47">
        <f>Votaciones!AI38/(Votaciones!AH38+Votaciones!AI38)</f>
        <v>0</v>
      </c>
    </row>
    <row r="37">
      <c r="A37" s="10">
        <f t="shared" si="1"/>
        <v>35</v>
      </c>
      <c r="B37" s="47">
        <f>Votaciones!J39/(Votaciones!J39+Votaciones!K39)</f>
        <v>1</v>
      </c>
      <c r="C37" s="47">
        <f>Votaciones!K39/(Votaciones!J39+Votaciones!K39)</f>
        <v>0</v>
      </c>
      <c r="D37" s="47">
        <f>Votaciones!N39/(Votaciones!N39+Votaciones!O39)</f>
        <v>1</v>
      </c>
      <c r="E37" s="47">
        <f>Votaciones!O39/(Votaciones!N39+Votaciones!O39)</f>
        <v>0</v>
      </c>
      <c r="F37" s="47">
        <f>Votaciones!R39/(Votaciones!R39+Votaciones!S39)</f>
        <v>1</v>
      </c>
      <c r="G37" s="47">
        <f>Votaciones!S39/(Votaciones!R39+Votaciones!S39)</f>
        <v>0</v>
      </c>
      <c r="H37" s="47">
        <f>Votaciones!V39/(Votaciones!V39+Votaciones!W39)</f>
        <v>1</v>
      </c>
      <c r="I37" s="47">
        <f>Votaciones!W39/(Votaciones!V39+Votaciones!W39)</f>
        <v>0</v>
      </c>
      <c r="J37" s="47">
        <f>Votaciones!Z39/(Votaciones!Z39+Votaciones!AA39)</f>
        <v>1</v>
      </c>
      <c r="K37" s="47">
        <f>Votaciones!AA39/(Votaciones!Z39+Votaciones!AA39)</f>
        <v>0</v>
      </c>
      <c r="L37" s="47">
        <f>Votaciones!AD39/(Votaciones!AD39+Votaciones!AE39)</f>
        <v>1</v>
      </c>
      <c r="M37" s="47">
        <f>Votaciones!AE39/(Votaciones!AD39+Votaciones!AE39)</f>
        <v>0</v>
      </c>
      <c r="N37" s="47">
        <f>Votaciones!AH39/(Votaciones!AH39+Votaciones!AI39)</f>
        <v>1</v>
      </c>
      <c r="O37" s="47">
        <f>Votaciones!AI39/(Votaciones!AH39+Votaciones!AI39)</f>
        <v>0</v>
      </c>
    </row>
    <row r="38">
      <c r="A38" s="10">
        <f t="shared" si="1"/>
        <v>36</v>
      </c>
      <c r="B38" s="47">
        <f>Votaciones!J40/(Votaciones!J40+Votaciones!K40)</f>
        <v>1</v>
      </c>
      <c r="C38" s="47">
        <f>Votaciones!K40/(Votaciones!J40+Votaciones!K40)</f>
        <v>0</v>
      </c>
      <c r="D38" s="47">
        <f>Votaciones!N40/(Votaciones!N40+Votaciones!O40)</f>
        <v>1</v>
      </c>
      <c r="E38" s="47">
        <f>Votaciones!O40/(Votaciones!N40+Votaciones!O40)</f>
        <v>0</v>
      </c>
      <c r="F38" s="47">
        <f>Votaciones!R40/(Votaciones!R40+Votaciones!S40)</f>
        <v>1</v>
      </c>
      <c r="G38" s="47">
        <f>Votaciones!S40/(Votaciones!R40+Votaciones!S40)</f>
        <v>0</v>
      </c>
      <c r="H38" s="47">
        <f>Votaciones!V40/(Votaciones!V40+Votaciones!W40)</f>
        <v>1</v>
      </c>
      <c r="I38" s="47">
        <f>Votaciones!W40/(Votaciones!V40+Votaciones!W40)</f>
        <v>0</v>
      </c>
      <c r="J38" s="47">
        <f>Votaciones!Z40/(Votaciones!Z40+Votaciones!AA40)</f>
        <v>1</v>
      </c>
      <c r="K38" s="47">
        <f>Votaciones!AA40/(Votaciones!Z40+Votaciones!AA40)</f>
        <v>0</v>
      </c>
      <c r="L38" s="47">
        <f>Votaciones!AD40/(Votaciones!AD40+Votaciones!AE40)</f>
        <v>1</v>
      </c>
      <c r="M38" s="47">
        <f>Votaciones!AE40/(Votaciones!AD40+Votaciones!AE40)</f>
        <v>0</v>
      </c>
      <c r="N38" s="47">
        <f>Votaciones!AH40/(Votaciones!AH40+Votaciones!AI40)</f>
        <v>1</v>
      </c>
      <c r="O38" s="47">
        <f>Votaciones!AI40/(Votaciones!AH40+Votaciones!AI40)</f>
        <v>0</v>
      </c>
    </row>
    <row r="39">
      <c r="A39" s="10">
        <f t="shared" si="1"/>
        <v>37</v>
      </c>
      <c r="B39" s="47">
        <f>Votaciones!J41/(Votaciones!J41+Votaciones!K41)</f>
        <v>1</v>
      </c>
      <c r="C39" s="47">
        <f>Votaciones!K41/(Votaciones!J41+Votaciones!K41)</f>
        <v>0</v>
      </c>
      <c r="D39" s="47">
        <f>Votaciones!N41/(Votaciones!N41+Votaciones!O41)</f>
        <v>1</v>
      </c>
      <c r="E39" s="47">
        <f>Votaciones!O41/(Votaciones!N41+Votaciones!O41)</f>
        <v>0</v>
      </c>
      <c r="F39" s="47">
        <f>Votaciones!R41/(Votaciones!R41+Votaciones!S41)</f>
        <v>1</v>
      </c>
      <c r="G39" s="47">
        <f>Votaciones!S41/(Votaciones!R41+Votaciones!S41)</f>
        <v>0</v>
      </c>
      <c r="H39" s="47">
        <f>Votaciones!V41/(Votaciones!V41+Votaciones!W41)</f>
        <v>1</v>
      </c>
      <c r="I39" s="47">
        <f>Votaciones!W41/(Votaciones!V41+Votaciones!W41)</f>
        <v>0</v>
      </c>
      <c r="J39" s="47">
        <f>Votaciones!Z41/(Votaciones!Z41+Votaciones!AA41)</f>
        <v>1</v>
      </c>
      <c r="K39" s="47">
        <f>Votaciones!AA41/(Votaciones!Z41+Votaciones!AA41)</f>
        <v>0</v>
      </c>
      <c r="L39" s="47">
        <f>Votaciones!AD41/(Votaciones!AD41+Votaciones!AE41)</f>
        <v>1</v>
      </c>
      <c r="M39" s="47">
        <f>Votaciones!AE41/(Votaciones!AD41+Votaciones!AE41)</f>
        <v>0</v>
      </c>
      <c r="N39" s="47">
        <f>Votaciones!AH41/(Votaciones!AH41+Votaciones!AI41)</f>
        <v>1</v>
      </c>
      <c r="O39" s="47">
        <f>Votaciones!AI41/(Votaciones!AH41+Votaciones!AI41)</f>
        <v>0</v>
      </c>
    </row>
    <row r="40">
      <c r="A40" s="10">
        <f t="shared" si="1"/>
        <v>38</v>
      </c>
      <c r="B40" s="47">
        <f>Votaciones!J42/(Votaciones!J42+Votaciones!K42)</f>
        <v>1</v>
      </c>
      <c r="C40" s="47">
        <f>Votaciones!K42/(Votaciones!J42+Votaciones!K42)</f>
        <v>0</v>
      </c>
      <c r="D40" s="47">
        <f>Votaciones!N42/(Votaciones!N42+Votaciones!O42)</f>
        <v>1</v>
      </c>
      <c r="E40" s="47">
        <f>Votaciones!O42/(Votaciones!N42+Votaciones!O42)</f>
        <v>0</v>
      </c>
      <c r="F40" s="47">
        <f>Votaciones!R42/(Votaciones!R42+Votaciones!S42)</f>
        <v>1</v>
      </c>
      <c r="G40" s="47">
        <f>Votaciones!S42/(Votaciones!R42+Votaciones!S42)</f>
        <v>0</v>
      </c>
      <c r="H40" s="47">
        <f>Votaciones!V42/(Votaciones!V42+Votaciones!W42)</f>
        <v>1</v>
      </c>
      <c r="I40" s="47">
        <f>Votaciones!W42/(Votaciones!V42+Votaciones!W42)</f>
        <v>0</v>
      </c>
      <c r="J40" s="47">
        <f>Votaciones!Z42/(Votaciones!Z42+Votaciones!AA42)</f>
        <v>1</v>
      </c>
      <c r="K40" s="47">
        <f>Votaciones!AA42/(Votaciones!Z42+Votaciones!AA42)</f>
        <v>0</v>
      </c>
      <c r="L40" s="47">
        <f>Votaciones!AD42/(Votaciones!AD42+Votaciones!AE42)</f>
        <v>1</v>
      </c>
      <c r="M40" s="47">
        <f>Votaciones!AE42/(Votaciones!AD42+Votaciones!AE42)</f>
        <v>0</v>
      </c>
      <c r="N40" s="47">
        <f>Votaciones!AH42/(Votaciones!AH42+Votaciones!AI42)</f>
        <v>1</v>
      </c>
      <c r="O40" s="47">
        <f>Votaciones!AI42/(Votaciones!AH42+Votaciones!AI42)</f>
        <v>0</v>
      </c>
    </row>
    <row r="41">
      <c r="A41" s="10">
        <f t="shared" si="1"/>
        <v>39</v>
      </c>
      <c r="B41" s="47">
        <f>Votaciones!J43/(Votaciones!J43+Votaciones!K43)</f>
        <v>1</v>
      </c>
      <c r="C41" s="47">
        <f>Votaciones!K43/(Votaciones!J43+Votaciones!K43)</f>
        <v>0</v>
      </c>
      <c r="D41" s="47">
        <f>Votaciones!N43/(Votaciones!N43+Votaciones!O43)</f>
        <v>1</v>
      </c>
      <c r="E41" s="47">
        <f>Votaciones!O43/(Votaciones!N43+Votaciones!O43)</f>
        <v>0</v>
      </c>
      <c r="F41" s="47">
        <f>Votaciones!R43/(Votaciones!R43+Votaciones!S43)</f>
        <v>1</v>
      </c>
      <c r="G41" s="47">
        <f>Votaciones!S43/(Votaciones!R43+Votaciones!S43)</f>
        <v>0</v>
      </c>
      <c r="H41" s="47">
        <f>Votaciones!V43/(Votaciones!V43+Votaciones!W43)</f>
        <v>1</v>
      </c>
      <c r="I41" s="47">
        <f>Votaciones!W43/(Votaciones!V43+Votaciones!W43)</f>
        <v>0</v>
      </c>
      <c r="J41" s="47">
        <f>Votaciones!Z43/(Votaciones!Z43+Votaciones!AA43)</f>
        <v>1</v>
      </c>
      <c r="K41" s="47">
        <f>Votaciones!AA43/(Votaciones!Z43+Votaciones!AA43)</f>
        <v>0</v>
      </c>
      <c r="L41" s="47">
        <f>Votaciones!AD43/(Votaciones!AD43+Votaciones!AE43)</f>
        <v>1</v>
      </c>
      <c r="M41" s="47">
        <f>Votaciones!AE43/(Votaciones!AD43+Votaciones!AE43)</f>
        <v>0</v>
      </c>
      <c r="N41" s="47">
        <f>Votaciones!AH43/(Votaciones!AH43+Votaciones!AI43)</f>
        <v>1</v>
      </c>
      <c r="O41" s="47">
        <f>Votaciones!AI43/(Votaciones!AH43+Votaciones!AI43)</f>
        <v>0</v>
      </c>
    </row>
    <row r="42">
      <c r="A42" s="10">
        <f t="shared" si="1"/>
        <v>40</v>
      </c>
      <c r="B42" s="47">
        <f>Votaciones!J44/(Votaciones!J44+Votaciones!K44)</f>
        <v>0.9615384615</v>
      </c>
      <c r="C42" s="47">
        <f>Votaciones!K44/(Votaciones!J44+Votaciones!K44)</f>
        <v>0.03846153846</v>
      </c>
      <c r="D42" s="47">
        <f>Votaciones!N44/(Votaciones!N44+Votaciones!O44)</f>
        <v>1</v>
      </c>
      <c r="E42" s="47">
        <f>Votaciones!O44/(Votaciones!N44+Votaciones!O44)</f>
        <v>0</v>
      </c>
      <c r="F42" s="47">
        <f>Votaciones!R44/(Votaciones!R44+Votaciones!S44)</f>
        <v>1</v>
      </c>
      <c r="G42" s="47">
        <f>Votaciones!S44/(Votaciones!R44+Votaciones!S44)</f>
        <v>0</v>
      </c>
      <c r="H42" s="47">
        <f>Votaciones!V44/(Votaciones!V44+Votaciones!W44)</f>
        <v>1</v>
      </c>
      <c r="I42" s="47">
        <f>Votaciones!W44/(Votaciones!V44+Votaciones!W44)</f>
        <v>0</v>
      </c>
      <c r="J42" s="47">
        <f>Votaciones!Z44/(Votaciones!Z44+Votaciones!AA44)</f>
        <v>1</v>
      </c>
      <c r="K42" s="47">
        <f>Votaciones!AA44/(Votaciones!Z44+Votaciones!AA44)</f>
        <v>0</v>
      </c>
      <c r="L42" s="47">
        <f>Votaciones!AD44/(Votaciones!AD44+Votaciones!AE44)</f>
        <v>1</v>
      </c>
      <c r="M42" s="47">
        <f>Votaciones!AE44/(Votaciones!AD44+Votaciones!AE44)</f>
        <v>0</v>
      </c>
      <c r="N42" s="47">
        <f>Votaciones!AH44/(Votaciones!AH44+Votaciones!AI44)</f>
        <v>1</v>
      </c>
      <c r="O42" s="47">
        <f>Votaciones!AI44/(Votaciones!AH44+Votaciones!AI44)</f>
        <v>0</v>
      </c>
    </row>
    <row r="43">
      <c r="A43" s="10">
        <f t="shared" si="1"/>
        <v>41</v>
      </c>
      <c r="B43" s="47">
        <f>Votaciones!J45/(Votaciones!J45+Votaciones!K45)</f>
        <v>1</v>
      </c>
      <c r="C43" s="47">
        <f>Votaciones!K45/(Votaciones!J45+Votaciones!K45)</f>
        <v>0</v>
      </c>
      <c r="D43" s="47">
        <f>Votaciones!N45/(Votaciones!N45+Votaciones!O45)</f>
        <v>1</v>
      </c>
      <c r="E43" s="47">
        <f>Votaciones!O45/(Votaciones!N45+Votaciones!O45)</f>
        <v>0</v>
      </c>
      <c r="F43" s="47">
        <f>Votaciones!R45/(Votaciones!R45+Votaciones!S45)</f>
        <v>1</v>
      </c>
      <c r="G43" s="47">
        <f>Votaciones!S45/(Votaciones!R45+Votaciones!S45)</f>
        <v>0</v>
      </c>
      <c r="H43" s="47">
        <f>Votaciones!V45/(Votaciones!V45+Votaciones!W45)</f>
        <v>1</v>
      </c>
      <c r="I43" s="47">
        <f>Votaciones!W45/(Votaciones!V45+Votaciones!W45)</f>
        <v>0</v>
      </c>
      <c r="J43" s="47">
        <f>Votaciones!Z45/(Votaciones!Z45+Votaciones!AA45)</f>
        <v>1</v>
      </c>
      <c r="K43" s="47">
        <f>Votaciones!AA45/(Votaciones!Z45+Votaciones!AA45)</f>
        <v>0</v>
      </c>
      <c r="L43" s="47">
        <f>Votaciones!AD45/(Votaciones!AD45+Votaciones!AE45)</f>
        <v>1</v>
      </c>
      <c r="M43" s="47">
        <f>Votaciones!AE45/(Votaciones!AD45+Votaciones!AE45)</f>
        <v>0</v>
      </c>
      <c r="N43" s="47">
        <f>Votaciones!AH45/(Votaciones!AH45+Votaciones!AI45)</f>
        <v>1</v>
      </c>
      <c r="O43" s="47">
        <f>Votaciones!AI45/(Votaciones!AH45+Votaciones!AI45)</f>
        <v>0</v>
      </c>
    </row>
    <row r="44">
      <c r="A44" s="10">
        <f t="shared" si="1"/>
        <v>42</v>
      </c>
      <c r="B44" s="47">
        <f>Votaciones!J46/(Votaciones!J46+Votaciones!K46)</f>
        <v>1</v>
      </c>
      <c r="C44" s="47">
        <f>Votaciones!K46/(Votaciones!J46+Votaciones!K46)</f>
        <v>0</v>
      </c>
      <c r="D44" s="47">
        <f>Votaciones!N46/(Votaciones!N46+Votaciones!O46)</f>
        <v>1</v>
      </c>
      <c r="E44" s="47">
        <f>Votaciones!O46/(Votaciones!N46+Votaciones!O46)</f>
        <v>0</v>
      </c>
      <c r="F44" s="47">
        <f>Votaciones!R46/(Votaciones!R46+Votaciones!S46)</f>
        <v>1</v>
      </c>
      <c r="G44" s="47">
        <f>Votaciones!S46/(Votaciones!R46+Votaciones!S46)</f>
        <v>0</v>
      </c>
      <c r="H44" s="47">
        <f>Votaciones!V46/(Votaciones!V46+Votaciones!W46)</f>
        <v>1</v>
      </c>
      <c r="I44" s="47">
        <f>Votaciones!W46/(Votaciones!V46+Votaciones!W46)</f>
        <v>0</v>
      </c>
      <c r="J44" s="47">
        <f>Votaciones!Z46/(Votaciones!Z46+Votaciones!AA46)</f>
        <v>1</v>
      </c>
      <c r="K44" s="47">
        <f>Votaciones!AA46/(Votaciones!Z46+Votaciones!AA46)</f>
        <v>0</v>
      </c>
      <c r="L44" s="47">
        <f>Votaciones!AD46/(Votaciones!AD46+Votaciones!AE46)</f>
        <v>1</v>
      </c>
      <c r="M44" s="47">
        <f>Votaciones!AE46/(Votaciones!AD46+Votaciones!AE46)</f>
        <v>0</v>
      </c>
      <c r="N44" s="47">
        <f>Votaciones!AH46/(Votaciones!AH46+Votaciones!AI46)</f>
        <v>1</v>
      </c>
      <c r="O44" s="47">
        <f>Votaciones!AI46/(Votaciones!AH46+Votaciones!AI46)</f>
        <v>0</v>
      </c>
    </row>
    <row r="45">
      <c r="A45" s="10">
        <f t="shared" si="1"/>
        <v>43</v>
      </c>
      <c r="B45" s="47">
        <f>Votaciones!J47/(Votaciones!J47+Votaciones!K47)</f>
        <v>1</v>
      </c>
      <c r="C45" s="47">
        <f>Votaciones!K47/(Votaciones!J47+Votaciones!K47)</f>
        <v>0</v>
      </c>
      <c r="D45" s="47">
        <f>Votaciones!N47/(Votaciones!N47+Votaciones!O47)</f>
        <v>1</v>
      </c>
      <c r="E45" s="47">
        <f>Votaciones!O47/(Votaciones!N47+Votaciones!O47)</f>
        <v>0</v>
      </c>
      <c r="F45" s="47">
        <f>Votaciones!R47/(Votaciones!R47+Votaciones!S47)</f>
        <v>1</v>
      </c>
      <c r="G45" s="47">
        <f>Votaciones!S47/(Votaciones!R47+Votaciones!S47)</f>
        <v>0</v>
      </c>
      <c r="H45" s="47">
        <f>Votaciones!V47/(Votaciones!V47+Votaciones!W47)</f>
        <v>1</v>
      </c>
      <c r="I45" s="47">
        <f>Votaciones!W47/(Votaciones!V47+Votaciones!W47)</f>
        <v>0</v>
      </c>
      <c r="J45" s="47">
        <f>Votaciones!Z47/(Votaciones!Z47+Votaciones!AA47)</f>
        <v>1</v>
      </c>
      <c r="K45" s="47">
        <f>Votaciones!AA47/(Votaciones!Z47+Votaciones!AA47)</f>
        <v>0</v>
      </c>
      <c r="L45" s="47">
        <f>Votaciones!AD47/(Votaciones!AD47+Votaciones!AE47)</f>
        <v>1</v>
      </c>
      <c r="M45" s="47">
        <f>Votaciones!AE47/(Votaciones!AD47+Votaciones!AE47)</f>
        <v>0</v>
      </c>
      <c r="N45" s="47">
        <f>Votaciones!AH47/(Votaciones!AH47+Votaciones!AI47)</f>
        <v>1</v>
      </c>
      <c r="O45" s="47">
        <f>Votaciones!AI47/(Votaciones!AH47+Votaciones!AI47)</f>
        <v>0</v>
      </c>
    </row>
    <row r="46">
      <c r="A46" s="10">
        <f t="shared" si="1"/>
        <v>44</v>
      </c>
      <c r="B46" s="47">
        <f>Votaciones!J48/(Votaciones!J48+Votaciones!K48)</f>
        <v>1</v>
      </c>
      <c r="C46" s="47">
        <f>Votaciones!K48/(Votaciones!J48+Votaciones!K48)</f>
        <v>0</v>
      </c>
      <c r="D46" s="47">
        <f>Votaciones!N48/(Votaciones!N48+Votaciones!O48)</f>
        <v>1</v>
      </c>
      <c r="E46" s="47">
        <f>Votaciones!O48/(Votaciones!N48+Votaciones!O48)</f>
        <v>0</v>
      </c>
      <c r="F46" s="47">
        <f>Votaciones!R48/(Votaciones!R48+Votaciones!S48)</f>
        <v>1</v>
      </c>
      <c r="G46" s="47">
        <f>Votaciones!S48/(Votaciones!R48+Votaciones!S48)</f>
        <v>0</v>
      </c>
      <c r="H46" s="47">
        <f>Votaciones!V48/(Votaciones!V48+Votaciones!W48)</f>
        <v>1</v>
      </c>
      <c r="I46" s="47">
        <f>Votaciones!W48/(Votaciones!V48+Votaciones!W48)</f>
        <v>0</v>
      </c>
      <c r="J46" s="47">
        <f>Votaciones!Z48/(Votaciones!Z48+Votaciones!AA48)</f>
        <v>1</v>
      </c>
      <c r="K46" s="47">
        <f>Votaciones!AA48/(Votaciones!Z48+Votaciones!AA48)</f>
        <v>0</v>
      </c>
      <c r="L46" s="47">
        <f>Votaciones!AD48/(Votaciones!AD48+Votaciones!AE48)</f>
        <v>1</v>
      </c>
      <c r="M46" s="47">
        <f>Votaciones!AE48/(Votaciones!AD48+Votaciones!AE48)</f>
        <v>0</v>
      </c>
      <c r="N46" s="47">
        <f>Votaciones!AH48/(Votaciones!AH48+Votaciones!AI48)</f>
        <v>1</v>
      </c>
      <c r="O46" s="47">
        <f>Votaciones!AI48/(Votaciones!AH48+Votaciones!AI48)</f>
        <v>0</v>
      </c>
    </row>
    <row r="47">
      <c r="A47" s="10">
        <f t="shared" si="1"/>
        <v>45</v>
      </c>
      <c r="B47" s="47">
        <f>Votaciones!J49/(Votaciones!J49+Votaciones!K49)</f>
        <v>0.9072164948</v>
      </c>
      <c r="C47" s="47">
        <f>Votaciones!K49/(Votaciones!J49+Votaciones!K49)</f>
        <v>0.09278350515</v>
      </c>
      <c r="D47" s="47">
        <f>Votaciones!N49/(Votaciones!N49+Votaciones!O49)</f>
        <v>1</v>
      </c>
      <c r="E47" s="47">
        <f>Votaciones!O49/(Votaciones!N49+Votaciones!O49)</f>
        <v>0</v>
      </c>
      <c r="F47" s="47">
        <f>Votaciones!R49/(Votaciones!R49+Votaciones!S49)</f>
        <v>1</v>
      </c>
      <c r="G47" s="47">
        <f>Votaciones!S49/(Votaciones!R49+Votaciones!S49)</f>
        <v>0</v>
      </c>
      <c r="H47" s="47">
        <f>Votaciones!V49/(Votaciones!V49+Votaciones!W49)</f>
        <v>1</v>
      </c>
      <c r="I47" s="47">
        <f>Votaciones!W49/(Votaciones!V49+Votaciones!W49)</f>
        <v>0</v>
      </c>
      <c r="J47" s="47">
        <f>Votaciones!Z49/(Votaciones!Z49+Votaciones!AA49)</f>
        <v>1</v>
      </c>
      <c r="K47" s="47">
        <f>Votaciones!AA49/(Votaciones!Z49+Votaciones!AA49)</f>
        <v>0</v>
      </c>
      <c r="L47" s="47">
        <f>Votaciones!AD49/(Votaciones!AD49+Votaciones!AE49)</f>
        <v>1</v>
      </c>
      <c r="M47" s="47">
        <f>Votaciones!AE49/(Votaciones!AD49+Votaciones!AE49)</f>
        <v>0</v>
      </c>
      <c r="N47" s="47">
        <f>Votaciones!AH49/(Votaciones!AH49+Votaciones!AI49)</f>
        <v>1</v>
      </c>
      <c r="O47" s="47">
        <f>Votaciones!AI49/(Votaciones!AH49+Votaciones!AI49)</f>
        <v>0</v>
      </c>
    </row>
    <row r="48">
      <c r="A48" s="10">
        <f t="shared" si="1"/>
        <v>46</v>
      </c>
      <c r="B48" s="47">
        <f>Votaciones!J50/(Votaciones!J50+Votaciones!K50)</f>
        <v>1</v>
      </c>
      <c r="C48" s="47">
        <f>Votaciones!K50/(Votaciones!J50+Votaciones!K50)</f>
        <v>0</v>
      </c>
      <c r="D48" s="47">
        <f>Votaciones!N50/(Votaciones!N50+Votaciones!O50)</f>
        <v>1</v>
      </c>
      <c r="E48" s="47">
        <f>Votaciones!O50/(Votaciones!N50+Votaciones!O50)</f>
        <v>0</v>
      </c>
      <c r="F48" s="47">
        <f>Votaciones!R50/(Votaciones!R50+Votaciones!S50)</f>
        <v>1</v>
      </c>
      <c r="G48" s="47">
        <f>Votaciones!S50/(Votaciones!R50+Votaciones!S50)</f>
        <v>0</v>
      </c>
      <c r="H48" s="47">
        <f>Votaciones!V50/(Votaciones!V50+Votaciones!W50)</f>
        <v>1</v>
      </c>
      <c r="I48" s="47">
        <f>Votaciones!W50/(Votaciones!V50+Votaciones!W50)</f>
        <v>0</v>
      </c>
      <c r="J48" s="47">
        <f>Votaciones!Z50/(Votaciones!Z50+Votaciones!AA50)</f>
        <v>1</v>
      </c>
      <c r="K48" s="47">
        <f>Votaciones!AA50/(Votaciones!Z50+Votaciones!AA50)</f>
        <v>0</v>
      </c>
      <c r="L48" s="48" t="s">
        <v>830</v>
      </c>
      <c r="M48" s="48" t="s">
        <v>830</v>
      </c>
      <c r="N48" s="47">
        <f>Votaciones!AH50/(Votaciones!AH50+Votaciones!AI50)</f>
        <v>1</v>
      </c>
      <c r="O48" s="47">
        <f>Votaciones!AI50/(Votaciones!AH50+Votaciones!AI50)</f>
        <v>0</v>
      </c>
    </row>
    <row r="49">
      <c r="A49" s="10">
        <f t="shared" si="1"/>
        <v>47</v>
      </c>
      <c r="B49" s="47">
        <f>Votaciones!J51/(Votaciones!J51+Votaciones!K51)</f>
        <v>1</v>
      </c>
      <c r="C49" s="47">
        <f>Votaciones!K51/(Votaciones!J51+Votaciones!K51)</f>
        <v>0</v>
      </c>
      <c r="D49" s="47">
        <f>Votaciones!N51/(Votaciones!N51+Votaciones!O51)</f>
        <v>1</v>
      </c>
      <c r="E49" s="47">
        <f>Votaciones!O51/(Votaciones!N51+Votaciones!O51)</f>
        <v>0</v>
      </c>
      <c r="F49" s="47">
        <f>Votaciones!R51/(Votaciones!R51+Votaciones!S51)</f>
        <v>1</v>
      </c>
      <c r="G49" s="47">
        <f>Votaciones!S51/(Votaciones!R51+Votaciones!S51)</f>
        <v>0</v>
      </c>
      <c r="H49" s="47">
        <f>Votaciones!V51/(Votaciones!V51+Votaciones!W51)</f>
        <v>1</v>
      </c>
      <c r="I49" s="47">
        <f>Votaciones!W51/(Votaciones!V51+Votaciones!W51)</f>
        <v>0</v>
      </c>
      <c r="J49" s="47">
        <f>Votaciones!Z51/(Votaciones!Z51+Votaciones!AA51)</f>
        <v>1</v>
      </c>
      <c r="K49" s="47">
        <f>Votaciones!AA51/(Votaciones!Z51+Votaciones!AA51)</f>
        <v>0</v>
      </c>
      <c r="L49" s="47">
        <f>Votaciones!AD51/(Votaciones!AD51+Votaciones!AE51)</f>
        <v>1</v>
      </c>
      <c r="M49" s="47">
        <f>Votaciones!AE51/(Votaciones!AD51+Votaciones!AE51)</f>
        <v>0</v>
      </c>
      <c r="N49" s="47">
        <f>Votaciones!AH51/(Votaciones!AH51+Votaciones!AI51)</f>
        <v>1</v>
      </c>
      <c r="O49" s="47">
        <f>Votaciones!AI51/(Votaciones!AH51+Votaciones!AI51)</f>
        <v>0</v>
      </c>
    </row>
    <row r="50">
      <c r="A50" s="10">
        <f t="shared" si="1"/>
        <v>48</v>
      </c>
      <c r="B50" s="47">
        <f>Votaciones!J52/(Votaciones!J52+Votaciones!K52)</f>
        <v>1</v>
      </c>
      <c r="C50" s="47">
        <f>Votaciones!K52/(Votaciones!J52+Votaciones!K52)</f>
        <v>0</v>
      </c>
      <c r="D50" s="47">
        <f>Votaciones!N52/(Votaciones!N52+Votaciones!O52)</f>
        <v>1</v>
      </c>
      <c r="E50" s="47">
        <f>Votaciones!O52/(Votaciones!N52+Votaciones!O52)</f>
        <v>0</v>
      </c>
      <c r="F50" s="47">
        <f>Votaciones!R52/(Votaciones!R52+Votaciones!S52)</f>
        <v>1</v>
      </c>
      <c r="G50" s="47">
        <f>Votaciones!S52/(Votaciones!R52+Votaciones!S52)</f>
        <v>0</v>
      </c>
      <c r="H50" s="47">
        <f>Votaciones!V52/(Votaciones!V52+Votaciones!W52)</f>
        <v>1</v>
      </c>
      <c r="I50" s="47">
        <f>Votaciones!W52/(Votaciones!V52+Votaciones!W52)</f>
        <v>0</v>
      </c>
      <c r="J50" s="47">
        <f>Votaciones!Z52/(Votaciones!Z52+Votaciones!AA52)</f>
        <v>1</v>
      </c>
      <c r="K50" s="47">
        <f>Votaciones!AA52/(Votaciones!Z52+Votaciones!AA52)</f>
        <v>0</v>
      </c>
      <c r="L50" s="47">
        <f>Votaciones!AD52/(Votaciones!AD52+Votaciones!AE52)</f>
        <v>1</v>
      </c>
      <c r="M50" s="47">
        <f>Votaciones!AE52/(Votaciones!AD52+Votaciones!AE52)</f>
        <v>0</v>
      </c>
      <c r="N50" s="47">
        <f>Votaciones!AH52/(Votaciones!AH52+Votaciones!AI52)</f>
        <v>1</v>
      </c>
      <c r="O50" s="47">
        <f>Votaciones!AI52/(Votaciones!AH52+Votaciones!AI52)</f>
        <v>0</v>
      </c>
    </row>
    <row r="51">
      <c r="A51" s="10">
        <f t="shared" si="1"/>
        <v>49</v>
      </c>
      <c r="B51" s="47">
        <f>Votaciones!J53/(Votaciones!J53+Votaciones!K53)</f>
        <v>1</v>
      </c>
      <c r="C51" s="47">
        <f>Votaciones!K53/(Votaciones!J53+Votaciones!K53)</f>
        <v>0</v>
      </c>
      <c r="D51" s="47">
        <f>Votaciones!N53/(Votaciones!N53+Votaciones!O53)</f>
        <v>1</v>
      </c>
      <c r="E51" s="47">
        <f>Votaciones!O53/(Votaciones!N53+Votaciones!O53)</f>
        <v>0</v>
      </c>
      <c r="F51" s="47">
        <f>Votaciones!R53/(Votaciones!R53+Votaciones!S53)</f>
        <v>1</v>
      </c>
      <c r="G51" s="47">
        <f>Votaciones!S53/(Votaciones!R53+Votaciones!S53)</f>
        <v>0</v>
      </c>
      <c r="H51" s="47">
        <f>Votaciones!V53/(Votaciones!V53+Votaciones!W53)</f>
        <v>1</v>
      </c>
      <c r="I51" s="47">
        <f>Votaciones!W53/(Votaciones!V53+Votaciones!W53)</f>
        <v>0</v>
      </c>
      <c r="J51" s="47">
        <f>Votaciones!Z53/(Votaciones!Z53+Votaciones!AA53)</f>
        <v>1</v>
      </c>
      <c r="K51" s="47">
        <f>Votaciones!AA53/(Votaciones!Z53+Votaciones!AA53)</f>
        <v>0</v>
      </c>
      <c r="L51" s="47">
        <f>Votaciones!AD53/(Votaciones!AD53+Votaciones!AE53)</f>
        <v>1</v>
      </c>
      <c r="M51" s="47">
        <f>Votaciones!AE53/(Votaciones!AD53+Votaciones!AE53)</f>
        <v>0</v>
      </c>
      <c r="N51" s="47">
        <f>Votaciones!AH53/(Votaciones!AH53+Votaciones!AI53)</f>
        <v>1</v>
      </c>
      <c r="O51" s="47">
        <f>Votaciones!AI53/(Votaciones!AH53+Votaciones!AI53)</f>
        <v>0</v>
      </c>
    </row>
    <row r="52">
      <c r="A52" s="10">
        <f t="shared" si="1"/>
        <v>50</v>
      </c>
      <c r="B52" s="47">
        <f>Votaciones!J54/(Votaciones!J54+Votaciones!K54)</f>
        <v>1</v>
      </c>
      <c r="C52" s="47">
        <f>Votaciones!K54/(Votaciones!J54+Votaciones!K54)</f>
        <v>0</v>
      </c>
      <c r="D52" s="47">
        <f>Votaciones!N54/(Votaciones!N54+Votaciones!O54)</f>
        <v>1</v>
      </c>
      <c r="E52" s="47">
        <f>Votaciones!O54/(Votaciones!N54+Votaciones!O54)</f>
        <v>0</v>
      </c>
      <c r="F52" s="47">
        <f>Votaciones!R54/(Votaciones!R54+Votaciones!S54)</f>
        <v>1</v>
      </c>
      <c r="G52" s="47">
        <f>Votaciones!S54/(Votaciones!R54+Votaciones!S54)</f>
        <v>0</v>
      </c>
      <c r="H52" s="47">
        <f>Votaciones!V54/(Votaciones!V54+Votaciones!W54)</f>
        <v>1</v>
      </c>
      <c r="I52" s="47">
        <f>Votaciones!W54/(Votaciones!V54+Votaciones!W54)</f>
        <v>0</v>
      </c>
      <c r="J52" s="47">
        <f>Votaciones!Z54/(Votaciones!Z54+Votaciones!AA54)</f>
        <v>1</v>
      </c>
      <c r="K52" s="47">
        <f>Votaciones!AA54/(Votaciones!Z54+Votaciones!AA54)</f>
        <v>0</v>
      </c>
      <c r="L52" s="47">
        <f>Votaciones!AD54/(Votaciones!AD54+Votaciones!AE54)</f>
        <v>1</v>
      </c>
      <c r="M52" s="47">
        <f>Votaciones!AE54/(Votaciones!AD54+Votaciones!AE54)</f>
        <v>0</v>
      </c>
      <c r="N52" s="47">
        <f>Votaciones!AH54/(Votaciones!AH54+Votaciones!AI54)</f>
        <v>1</v>
      </c>
      <c r="O52" s="47">
        <f>Votaciones!AI54/(Votaciones!AH54+Votaciones!AI54)</f>
        <v>0</v>
      </c>
    </row>
    <row r="53">
      <c r="A53" s="10">
        <f t="shared" si="1"/>
        <v>51</v>
      </c>
      <c r="B53" s="47">
        <f>Votaciones!J55/(Votaciones!J55+Votaciones!K55)</f>
        <v>1</v>
      </c>
      <c r="C53" s="47">
        <f>Votaciones!K55/(Votaciones!J55+Votaciones!K55)</f>
        <v>0</v>
      </c>
      <c r="D53" s="47">
        <f>Votaciones!N55/(Votaciones!N55+Votaciones!O55)</f>
        <v>1</v>
      </c>
      <c r="E53" s="47">
        <f>Votaciones!O55/(Votaciones!N55+Votaciones!O55)</f>
        <v>0</v>
      </c>
      <c r="F53" s="47">
        <f>Votaciones!R55/(Votaciones!R55+Votaciones!S55)</f>
        <v>1</v>
      </c>
      <c r="G53" s="47">
        <f>Votaciones!S55/(Votaciones!R55+Votaciones!S55)</f>
        <v>0</v>
      </c>
      <c r="H53" s="47">
        <f>Votaciones!V55/(Votaciones!V55+Votaciones!W55)</f>
        <v>1</v>
      </c>
      <c r="I53" s="47">
        <f>Votaciones!W55/(Votaciones!V55+Votaciones!W55)</f>
        <v>0</v>
      </c>
      <c r="J53" s="47">
        <f>Votaciones!Z55/(Votaciones!Z55+Votaciones!AA55)</f>
        <v>1</v>
      </c>
      <c r="K53" s="47">
        <f>Votaciones!AA55/(Votaciones!Z55+Votaciones!AA55)</f>
        <v>0</v>
      </c>
      <c r="L53" s="47">
        <f>Votaciones!AD55/(Votaciones!AD55+Votaciones!AE55)</f>
        <v>1</v>
      </c>
      <c r="M53" s="47">
        <f>Votaciones!AE55/(Votaciones!AD55+Votaciones!AE55)</f>
        <v>0</v>
      </c>
      <c r="N53" s="47">
        <f>Votaciones!AH55/(Votaciones!AH55+Votaciones!AI55)</f>
        <v>1</v>
      </c>
      <c r="O53" s="47">
        <f>Votaciones!AI55/(Votaciones!AH55+Votaciones!AI55)</f>
        <v>0</v>
      </c>
    </row>
    <row r="54">
      <c r="A54" s="10">
        <f t="shared" si="1"/>
        <v>52</v>
      </c>
      <c r="B54" s="47">
        <f>Votaciones!J56/(Votaciones!J56+Votaciones!K56)</f>
        <v>0.9948979592</v>
      </c>
      <c r="C54" s="47">
        <f>Votaciones!K56/(Votaciones!J56+Votaciones!K56)</f>
        <v>0.005102040816</v>
      </c>
      <c r="D54" s="47">
        <f>Votaciones!N56/(Votaciones!N56+Votaciones!O56)</f>
        <v>0</v>
      </c>
      <c r="E54" s="47">
        <f>Votaciones!O56/(Votaciones!N56+Votaciones!O56)</f>
        <v>1</v>
      </c>
      <c r="F54" s="47">
        <f>Votaciones!R56/(Votaciones!R56+Votaciones!S56)</f>
        <v>0</v>
      </c>
      <c r="G54" s="47">
        <f>Votaciones!S56/(Votaciones!R56+Votaciones!S56)</f>
        <v>1</v>
      </c>
      <c r="H54" s="47">
        <f>Votaciones!V56/(Votaciones!V56+Votaciones!W56)</f>
        <v>1</v>
      </c>
      <c r="I54" s="47">
        <f>Votaciones!W56/(Votaciones!V56+Votaciones!W56)</f>
        <v>0</v>
      </c>
      <c r="J54" s="47">
        <f>Votaciones!Z56/(Votaciones!Z56+Votaciones!AA56)</f>
        <v>1</v>
      </c>
      <c r="K54" s="47">
        <f>Votaciones!AA56/(Votaciones!Z56+Votaciones!AA56)</f>
        <v>0</v>
      </c>
      <c r="L54" s="47">
        <f>Votaciones!AD56/(Votaciones!AD56+Votaciones!AE56)</f>
        <v>0</v>
      </c>
      <c r="M54" s="47">
        <f>Votaciones!AE56/(Votaciones!AD56+Votaciones!AE56)</f>
        <v>1</v>
      </c>
      <c r="N54" s="47">
        <f>Votaciones!AH56/(Votaciones!AH56+Votaciones!AI56)</f>
        <v>0</v>
      </c>
      <c r="O54" s="47">
        <f>Votaciones!AI56/(Votaciones!AH56+Votaciones!AI56)</f>
        <v>1</v>
      </c>
    </row>
    <row r="55">
      <c r="A55" s="10">
        <f t="shared" si="1"/>
        <v>53</v>
      </c>
      <c r="B55" s="47">
        <f>Votaciones!J57/(Votaciones!J57+Votaciones!K57)</f>
        <v>1</v>
      </c>
      <c r="C55" s="47">
        <f>Votaciones!K57/(Votaciones!J57+Votaciones!K57)</f>
        <v>0</v>
      </c>
      <c r="D55" s="47">
        <f>Votaciones!N57/(Votaciones!N57+Votaciones!O57)</f>
        <v>0</v>
      </c>
      <c r="E55" s="47">
        <f>Votaciones!O57/(Votaciones!N57+Votaciones!O57)</f>
        <v>1</v>
      </c>
      <c r="F55" s="47">
        <f>Votaciones!R57/(Votaciones!R57+Votaciones!S57)</f>
        <v>1</v>
      </c>
      <c r="G55" s="47">
        <f>Votaciones!S57/(Votaciones!R57+Votaciones!S57)</f>
        <v>0</v>
      </c>
      <c r="H55" s="47">
        <f>Votaciones!V57/(Votaciones!V57+Votaciones!W57)</f>
        <v>1</v>
      </c>
      <c r="I55" s="47">
        <f>Votaciones!W57/(Votaciones!V57+Votaciones!W57)</f>
        <v>0</v>
      </c>
      <c r="J55" s="47">
        <f>Votaciones!Z57/(Votaciones!Z57+Votaciones!AA57)</f>
        <v>1</v>
      </c>
      <c r="K55" s="47">
        <f>Votaciones!AA57/(Votaciones!Z57+Votaciones!AA57)</f>
        <v>0</v>
      </c>
      <c r="L55" s="47">
        <f>Votaciones!AD57/(Votaciones!AD57+Votaciones!AE57)</f>
        <v>0</v>
      </c>
      <c r="M55" s="47">
        <f>Votaciones!AE57/(Votaciones!AD57+Votaciones!AE57)</f>
        <v>1</v>
      </c>
      <c r="N55" s="47">
        <f>Votaciones!AH57/(Votaciones!AH57+Votaciones!AI57)</f>
        <v>0</v>
      </c>
      <c r="O55" s="47">
        <f>Votaciones!AI57/(Votaciones!AH57+Votaciones!AI57)</f>
        <v>1</v>
      </c>
    </row>
    <row r="56">
      <c r="A56" s="10">
        <f t="shared" si="1"/>
        <v>54</v>
      </c>
      <c r="B56" s="47">
        <f>Votaciones!J58/(Votaciones!J58+Votaciones!K58)</f>
        <v>1</v>
      </c>
      <c r="C56" s="47">
        <f>Votaciones!K58/(Votaciones!J58+Votaciones!K58)</f>
        <v>0</v>
      </c>
      <c r="D56" s="47">
        <f>Votaciones!N58/(Votaciones!N58+Votaciones!O58)</f>
        <v>1</v>
      </c>
      <c r="E56" s="47">
        <f>Votaciones!O58/(Votaciones!N58+Votaciones!O58)</f>
        <v>0</v>
      </c>
      <c r="F56" s="47">
        <f>Votaciones!R58/(Votaciones!R58+Votaciones!S58)</f>
        <v>1</v>
      </c>
      <c r="G56" s="47">
        <f>Votaciones!S58/(Votaciones!R58+Votaciones!S58)</f>
        <v>0</v>
      </c>
      <c r="H56" s="47">
        <f>Votaciones!V58/(Votaciones!V58+Votaciones!W58)</f>
        <v>1</v>
      </c>
      <c r="I56" s="47">
        <f>Votaciones!W58/(Votaciones!V58+Votaciones!W58)</f>
        <v>0</v>
      </c>
      <c r="J56" s="47">
        <f>Votaciones!Z58/(Votaciones!Z58+Votaciones!AA58)</f>
        <v>1</v>
      </c>
      <c r="K56" s="47">
        <f>Votaciones!AA58/(Votaciones!Z58+Votaciones!AA58)</f>
        <v>0</v>
      </c>
      <c r="L56" s="47">
        <f>Votaciones!AD58/(Votaciones!AD58+Votaciones!AE58)</f>
        <v>1</v>
      </c>
      <c r="M56" s="47">
        <f>Votaciones!AE58/(Votaciones!AD58+Votaciones!AE58)</f>
        <v>0</v>
      </c>
      <c r="N56" s="47">
        <f>Votaciones!AH58/(Votaciones!AH58+Votaciones!AI58)</f>
        <v>1</v>
      </c>
      <c r="O56" s="47">
        <f>Votaciones!AI58/(Votaciones!AH58+Votaciones!AI58)</f>
        <v>0</v>
      </c>
    </row>
    <row r="57">
      <c r="A57" s="10">
        <f t="shared" si="1"/>
        <v>55</v>
      </c>
      <c r="B57" s="47">
        <f>Votaciones!J59/(Votaciones!J59+Votaciones!K59)</f>
        <v>1</v>
      </c>
      <c r="C57" s="47">
        <f>Votaciones!K59/(Votaciones!J59+Votaciones!K59)</f>
        <v>0</v>
      </c>
      <c r="D57" s="47">
        <f>Votaciones!N59/(Votaciones!N59+Votaciones!O59)</f>
        <v>1</v>
      </c>
      <c r="E57" s="47">
        <f>Votaciones!O59/(Votaciones!N59+Votaciones!O59)</f>
        <v>0</v>
      </c>
      <c r="F57" s="47">
        <f>Votaciones!R59/(Votaciones!R59+Votaciones!S59)</f>
        <v>1</v>
      </c>
      <c r="G57" s="47">
        <f>Votaciones!S59/(Votaciones!R59+Votaciones!S59)</f>
        <v>0</v>
      </c>
      <c r="H57" s="47">
        <f>Votaciones!V59/(Votaciones!V59+Votaciones!W59)</f>
        <v>1</v>
      </c>
      <c r="I57" s="47">
        <f>Votaciones!W59/(Votaciones!V59+Votaciones!W59)</f>
        <v>0</v>
      </c>
      <c r="J57" s="47">
        <f>Votaciones!Z59/(Votaciones!Z59+Votaciones!AA59)</f>
        <v>1</v>
      </c>
      <c r="K57" s="47">
        <f>Votaciones!AA59/(Votaciones!Z59+Votaciones!AA59)</f>
        <v>0</v>
      </c>
      <c r="L57" s="47">
        <f>Votaciones!AD59/(Votaciones!AD59+Votaciones!AE59)</f>
        <v>1</v>
      </c>
      <c r="M57" s="47">
        <f>Votaciones!AE59/(Votaciones!AD59+Votaciones!AE59)</f>
        <v>0</v>
      </c>
      <c r="N57" s="47">
        <f>Votaciones!AH59/(Votaciones!AH59+Votaciones!AI59)</f>
        <v>1</v>
      </c>
      <c r="O57" s="47">
        <f>Votaciones!AI59/(Votaciones!AH59+Votaciones!AI59)</f>
        <v>0</v>
      </c>
    </row>
    <row r="58">
      <c r="A58" s="10">
        <f t="shared" si="1"/>
        <v>56</v>
      </c>
      <c r="B58" s="47">
        <f>Votaciones!J60/(Votaciones!J60+Votaciones!K60)</f>
        <v>1</v>
      </c>
      <c r="C58" s="47">
        <f>Votaciones!K60/(Votaciones!J60+Votaciones!K60)</f>
        <v>0</v>
      </c>
      <c r="D58" s="47">
        <f>Votaciones!N60/(Votaciones!N60+Votaciones!O60)</f>
        <v>1</v>
      </c>
      <c r="E58" s="47">
        <f>Votaciones!O60/(Votaciones!N60+Votaciones!O60)</f>
        <v>0</v>
      </c>
      <c r="F58" s="47">
        <f>Votaciones!R60/(Votaciones!R60+Votaciones!S60)</f>
        <v>1</v>
      </c>
      <c r="G58" s="47">
        <f>Votaciones!S60/(Votaciones!R60+Votaciones!S60)</f>
        <v>0</v>
      </c>
      <c r="H58" s="47">
        <f>Votaciones!V60/(Votaciones!V60+Votaciones!W60)</f>
        <v>1</v>
      </c>
      <c r="I58" s="47">
        <f>Votaciones!W60/(Votaciones!V60+Votaciones!W60)</f>
        <v>0</v>
      </c>
      <c r="J58" s="47">
        <f>Votaciones!Z60/(Votaciones!Z60+Votaciones!AA60)</f>
        <v>1</v>
      </c>
      <c r="K58" s="47">
        <f>Votaciones!AA60/(Votaciones!Z60+Votaciones!AA60)</f>
        <v>0</v>
      </c>
      <c r="L58" s="47">
        <f>Votaciones!AD60/(Votaciones!AD60+Votaciones!AE60)</f>
        <v>1</v>
      </c>
      <c r="M58" s="47">
        <f>Votaciones!AE60/(Votaciones!AD60+Votaciones!AE60)</f>
        <v>0</v>
      </c>
      <c r="N58" s="47">
        <f>Votaciones!AH60/(Votaciones!AH60+Votaciones!AI60)</f>
        <v>1</v>
      </c>
      <c r="O58" s="47">
        <f>Votaciones!AI60/(Votaciones!AH60+Votaciones!AI60)</f>
        <v>0</v>
      </c>
    </row>
    <row r="59">
      <c r="A59" s="10">
        <f t="shared" si="1"/>
        <v>57</v>
      </c>
      <c r="B59" s="47">
        <f>Votaciones!J61/(Votaciones!J61+Votaciones!K61)</f>
        <v>1</v>
      </c>
      <c r="C59" s="47">
        <f>Votaciones!K61/(Votaciones!J61+Votaciones!K61)</f>
        <v>0</v>
      </c>
      <c r="D59" s="47">
        <f>Votaciones!N61/(Votaciones!N61+Votaciones!O61)</f>
        <v>1</v>
      </c>
      <c r="E59" s="47">
        <f>Votaciones!O61/(Votaciones!N61+Votaciones!O61)</f>
        <v>0</v>
      </c>
      <c r="F59" s="47">
        <f>Votaciones!R61/(Votaciones!R61+Votaciones!S61)</f>
        <v>1</v>
      </c>
      <c r="G59" s="47">
        <f>Votaciones!S61/(Votaciones!R61+Votaciones!S61)</f>
        <v>0</v>
      </c>
      <c r="H59" s="47">
        <f>Votaciones!V61/(Votaciones!V61+Votaciones!W61)</f>
        <v>1</v>
      </c>
      <c r="I59" s="47">
        <f>Votaciones!W61/(Votaciones!V61+Votaciones!W61)</f>
        <v>0</v>
      </c>
      <c r="J59" s="47">
        <f>Votaciones!Z61/(Votaciones!Z61+Votaciones!AA61)</f>
        <v>1</v>
      </c>
      <c r="K59" s="47">
        <f>Votaciones!AA61/(Votaciones!Z61+Votaciones!AA61)</f>
        <v>0</v>
      </c>
      <c r="L59" s="47">
        <f>Votaciones!AD61/(Votaciones!AD61+Votaciones!AE61)</f>
        <v>1</v>
      </c>
      <c r="M59" s="47">
        <f>Votaciones!AE61/(Votaciones!AD61+Votaciones!AE61)</f>
        <v>0</v>
      </c>
      <c r="N59" s="47">
        <f>Votaciones!AH61/(Votaciones!AH61+Votaciones!AI61)</f>
        <v>1</v>
      </c>
      <c r="O59" s="47">
        <f>Votaciones!AI61/(Votaciones!AH61+Votaciones!AI61)</f>
        <v>0</v>
      </c>
    </row>
    <row r="60">
      <c r="A60" s="10">
        <f t="shared" si="1"/>
        <v>58</v>
      </c>
      <c r="B60" s="47">
        <f>Votaciones!J62/(Votaciones!J62+Votaciones!K62)</f>
        <v>1</v>
      </c>
      <c r="C60" s="47">
        <f>Votaciones!K62/(Votaciones!J62+Votaciones!K62)</f>
        <v>0</v>
      </c>
      <c r="D60" s="47">
        <f>Votaciones!N62/(Votaciones!N62+Votaciones!O62)</f>
        <v>0.9907407407</v>
      </c>
      <c r="E60" s="47">
        <f>Votaciones!O62/(Votaciones!N62+Votaciones!O62)</f>
        <v>0.009259259259</v>
      </c>
      <c r="F60" s="47">
        <f>Votaciones!R62/(Votaciones!R62+Votaciones!S62)</f>
        <v>1</v>
      </c>
      <c r="G60" s="47">
        <f>Votaciones!S62/(Votaciones!R62+Votaciones!S62)</f>
        <v>0</v>
      </c>
      <c r="H60" s="47">
        <f>Votaciones!V62/(Votaciones!V62+Votaciones!W62)</f>
        <v>1</v>
      </c>
      <c r="I60" s="47">
        <f>Votaciones!W62/(Votaciones!V62+Votaciones!W62)</f>
        <v>0</v>
      </c>
      <c r="J60" s="47">
        <f>Votaciones!Z62/(Votaciones!Z62+Votaciones!AA62)</f>
        <v>1</v>
      </c>
      <c r="K60" s="47">
        <f>Votaciones!AA62/(Votaciones!Z62+Votaciones!AA62)</f>
        <v>0</v>
      </c>
      <c r="L60" s="47">
        <f>Votaciones!AD62/(Votaciones!AD62+Votaciones!AE62)</f>
        <v>1</v>
      </c>
      <c r="M60" s="47">
        <f>Votaciones!AE62/(Votaciones!AD62+Votaciones!AE62)</f>
        <v>0</v>
      </c>
      <c r="N60" s="47">
        <f>Votaciones!AH62/(Votaciones!AH62+Votaciones!AI62)</f>
        <v>1</v>
      </c>
      <c r="O60" s="47">
        <f>Votaciones!AI62/(Votaciones!AH62+Votaciones!AI62)</f>
        <v>0</v>
      </c>
    </row>
    <row r="61">
      <c r="A61" s="10">
        <f t="shared" si="1"/>
        <v>59</v>
      </c>
      <c r="B61" s="47">
        <f>Votaciones!J63/(Votaciones!J63+Votaciones!K63)</f>
        <v>1</v>
      </c>
      <c r="C61" s="47">
        <f>Votaciones!K63/(Votaciones!J63+Votaciones!K63)</f>
        <v>0</v>
      </c>
      <c r="D61" s="47">
        <f>Votaciones!N63/(Votaciones!N63+Votaciones!O63)</f>
        <v>1</v>
      </c>
      <c r="E61" s="47">
        <f>Votaciones!O63/(Votaciones!N63+Votaciones!O63)</f>
        <v>0</v>
      </c>
      <c r="F61" s="47">
        <f>Votaciones!R63/(Votaciones!R63+Votaciones!S63)</f>
        <v>1</v>
      </c>
      <c r="G61" s="47">
        <f>Votaciones!S63/(Votaciones!R63+Votaciones!S63)</f>
        <v>0</v>
      </c>
      <c r="H61" s="47">
        <f>Votaciones!V63/(Votaciones!V63+Votaciones!W63)</f>
        <v>1</v>
      </c>
      <c r="I61" s="47">
        <f>Votaciones!W63/(Votaciones!V63+Votaciones!W63)</f>
        <v>0</v>
      </c>
      <c r="J61" s="47">
        <f>Votaciones!Z63/(Votaciones!Z63+Votaciones!AA63)</f>
        <v>1</v>
      </c>
      <c r="K61" s="47">
        <f>Votaciones!AA63/(Votaciones!Z63+Votaciones!AA63)</f>
        <v>0</v>
      </c>
      <c r="L61" s="47">
        <f>Votaciones!AD63/(Votaciones!AD63+Votaciones!AE63)</f>
        <v>1</v>
      </c>
      <c r="M61" s="47">
        <f>Votaciones!AE63/(Votaciones!AD63+Votaciones!AE63)</f>
        <v>0</v>
      </c>
      <c r="N61" s="47">
        <f>Votaciones!AH63/(Votaciones!AH63+Votaciones!AI63)</f>
        <v>1</v>
      </c>
      <c r="O61" s="47">
        <f>Votaciones!AI63/(Votaciones!AH63+Votaciones!AI63)</f>
        <v>0</v>
      </c>
    </row>
    <row r="62">
      <c r="A62" s="10">
        <f t="shared" si="1"/>
        <v>60</v>
      </c>
      <c r="B62" s="47">
        <f>Votaciones!J64/(Votaciones!J64+Votaciones!K64)</f>
        <v>1</v>
      </c>
      <c r="C62" s="47">
        <f>Votaciones!K64/(Votaciones!J64+Votaciones!K64)</f>
        <v>0</v>
      </c>
      <c r="D62" s="47">
        <f>Votaciones!N64/(Votaciones!N64+Votaciones!O64)</f>
        <v>1</v>
      </c>
      <c r="E62" s="47">
        <f>Votaciones!O64/(Votaciones!N64+Votaciones!O64)</f>
        <v>0</v>
      </c>
      <c r="F62" s="47">
        <f>Votaciones!R64/(Votaciones!R64+Votaciones!S64)</f>
        <v>1</v>
      </c>
      <c r="G62" s="47">
        <f>Votaciones!S64/(Votaciones!R64+Votaciones!S64)</f>
        <v>0</v>
      </c>
      <c r="H62" s="47">
        <f>Votaciones!V64/(Votaciones!V64+Votaciones!W64)</f>
        <v>1</v>
      </c>
      <c r="I62" s="47">
        <f>Votaciones!W64/(Votaciones!V64+Votaciones!W64)</f>
        <v>0</v>
      </c>
      <c r="J62" s="47">
        <f>Votaciones!Z64/(Votaciones!Z64+Votaciones!AA64)</f>
        <v>1</v>
      </c>
      <c r="K62" s="47">
        <f>Votaciones!AA64/(Votaciones!Z64+Votaciones!AA64)</f>
        <v>0</v>
      </c>
      <c r="L62" s="47">
        <f>Votaciones!AD64/(Votaciones!AD64+Votaciones!AE64)</f>
        <v>1</v>
      </c>
      <c r="M62" s="47">
        <f>Votaciones!AE64/(Votaciones!AD64+Votaciones!AE64)</f>
        <v>0</v>
      </c>
      <c r="N62" s="47">
        <f>Votaciones!AH64/(Votaciones!AH64+Votaciones!AI64)</f>
        <v>1</v>
      </c>
      <c r="O62" s="47">
        <f>Votaciones!AI64/(Votaciones!AH64+Votaciones!AI64)</f>
        <v>0</v>
      </c>
    </row>
    <row r="63">
      <c r="A63" s="10">
        <f t="shared" si="1"/>
        <v>61</v>
      </c>
      <c r="B63" s="47">
        <f>Votaciones!J65/(Votaciones!J65+Votaciones!K65)</f>
        <v>1</v>
      </c>
      <c r="C63" s="47">
        <f>Votaciones!K65/(Votaciones!J65+Votaciones!K65)</f>
        <v>0</v>
      </c>
      <c r="D63" s="47">
        <f>Votaciones!N65/(Votaciones!N65+Votaciones!O65)</f>
        <v>1</v>
      </c>
      <c r="E63" s="47">
        <f>Votaciones!O65/(Votaciones!N65+Votaciones!O65)</f>
        <v>0</v>
      </c>
      <c r="F63" s="47">
        <f>Votaciones!R65/(Votaciones!R65+Votaciones!S65)</f>
        <v>1</v>
      </c>
      <c r="G63" s="47">
        <f>Votaciones!S65/(Votaciones!R65+Votaciones!S65)</f>
        <v>0</v>
      </c>
      <c r="H63" s="47">
        <f>Votaciones!V65/(Votaciones!V65+Votaciones!W65)</f>
        <v>1</v>
      </c>
      <c r="I63" s="47">
        <f>Votaciones!W65/(Votaciones!V65+Votaciones!W65)</f>
        <v>0</v>
      </c>
      <c r="J63" s="47">
        <f>Votaciones!Z65/(Votaciones!Z65+Votaciones!AA65)</f>
        <v>1</v>
      </c>
      <c r="K63" s="47">
        <f>Votaciones!AA65/(Votaciones!Z65+Votaciones!AA65)</f>
        <v>0</v>
      </c>
      <c r="L63" s="47">
        <f>Votaciones!AD65/(Votaciones!AD65+Votaciones!AE65)</f>
        <v>1</v>
      </c>
      <c r="M63" s="47">
        <f>Votaciones!AE65/(Votaciones!AD65+Votaciones!AE65)</f>
        <v>0</v>
      </c>
      <c r="N63" s="47">
        <f>Votaciones!AH65/(Votaciones!AH65+Votaciones!AI65)</f>
        <v>1</v>
      </c>
      <c r="O63" s="47">
        <f>Votaciones!AI65/(Votaciones!AH65+Votaciones!AI65)</f>
        <v>0</v>
      </c>
    </row>
    <row r="64">
      <c r="A64" s="10">
        <f t="shared" si="1"/>
        <v>62</v>
      </c>
      <c r="B64" s="47">
        <f>Votaciones!J66/(Votaciones!J66+Votaciones!K66)</f>
        <v>0.9947643979</v>
      </c>
      <c r="C64" s="47">
        <f>Votaciones!K66/(Votaciones!J66+Votaciones!K66)</f>
        <v>0.005235602094</v>
      </c>
      <c r="D64" s="47">
        <f>Votaciones!N66/(Votaciones!N66+Votaciones!O66)</f>
        <v>1</v>
      </c>
      <c r="E64" s="47">
        <f>Votaciones!O66/(Votaciones!N66+Votaciones!O66)</f>
        <v>0</v>
      </c>
      <c r="F64" s="47">
        <f>Votaciones!R66/(Votaciones!R66+Votaciones!S66)</f>
        <v>1</v>
      </c>
      <c r="G64" s="47">
        <f>Votaciones!S66/(Votaciones!R66+Votaciones!S66)</f>
        <v>0</v>
      </c>
      <c r="H64" s="47">
        <f>Votaciones!V66/(Votaciones!V66+Votaciones!W66)</f>
        <v>1</v>
      </c>
      <c r="I64" s="47">
        <f>Votaciones!W66/(Votaciones!V66+Votaciones!W66)</f>
        <v>0</v>
      </c>
      <c r="J64" s="47">
        <f>Votaciones!Z66/(Votaciones!Z66+Votaciones!AA66)</f>
        <v>1</v>
      </c>
      <c r="K64" s="47">
        <f>Votaciones!AA66/(Votaciones!Z66+Votaciones!AA66)</f>
        <v>0</v>
      </c>
      <c r="L64" s="47">
        <f>Votaciones!AD66/(Votaciones!AD66+Votaciones!AE66)</f>
        <v>1</v>
      </c>
      <c r="M64" s="47">
        <f>Votaciones!AE66/(Votaciones!AD66+Votaciones!AE66)</f>
        <v>0</v>
      </c>
      <c r="N64" s="47">
        <f>Votaciones!AH66/(Votaciones!AH66+Votaciones!AI66)</f>
        <v>1</v>
      </c>
      <c r="O64" s="47">
        <f>Votaciones!AI66/(Votaciones!AH66+Votaciones!AI66)</f>
        <v>0</v>
      </c>
    </row>
    <row r="65">
      <c r="A65" s="10">
        <f t="shared" si="1"/>
        <v>63</v>
      </c>
      <c r="B65" s="47">
        <f>Votaciones!J67/(Votaciones!J67+Votaciones!K67)</f>
        <v>1</v>
      </c>
      <c r="C65" s="47">
        <f>Votaciones!K67/(Votaciones!J67+Votaciones!K67)</f>
        <v>0</v>
      </c>
      <c r="D65" s="47">
        <f>Votaciones!N67/(Votaciones!N67+Votaciones!O67)</f>
        <v>1</v>
      </c>
      <c r="E65" s="47">
        <f>Votaciones!O67/(Votaciones!N67+Votaciones!O67)</f>
        <v>0</v>
      </c>
      <c r="F65" s="47">
        <f>Votaciones!R67/(Votaciones!R67+Votaciones!S67)</f>
        <v>1</v>
      </c>
      <c r="G65" s="47">
        <f>Votaciones!S67/(Votaciones!R67+Votaciones!S67)</f>
        <v>0</v>
      </c>
      <c r="H65" s="47">
        <f>Votaciones!V67/(Votaciones!V67+Votaciones!W67)</f>
        <v>1</v>
      </c>
      <c r="I65" s="47">
        <f>Votaciones!W67/(Votaciones!V67+Votaciones!W67)</f>
        <v>0</v>
      </c>
      <c r="J65" s="47">
        <f>Votaciones!Z67/(Votaciones!Z67+Votaciones!AA67)</f>
        <v>1</v>
      </c>
      <c r="K65" s="47">
        <f>Votaciones!AA67/(Votaciones!Z67+Votaciones!AA67)</f>
        <v>0</v>
      </c>
      <c r="L65" s="47">
        <f>Votaciones!AD67/(Votaciones!AD67+Votaciones!AE67)</f>
        <v>1</v>
      </c>
      <c r="M65" s="47">
        <f>Votaciones!AE67/(Votaciones!AD67+Votaciones!AE67)</f>
        <v>0</v>
      </c>
      <c r="N65" s="47">
        <f>Votaciones!AH67/(Votaciones!AH67+Votaciones!AI67)</f>
        <v>1</v>
      </c>
      <c r="O65" s="47">
        <f>Votaciones!AI67/(Votaciones!AH67+Votaciones!AI67)</f>
        <v>0</v>
      </c>
    </row>
    <row r="66">
      <c r="A66" s="10">
        <f t="shared" si="1"/>
        <v>64</v>
      </c>
      <c r="B66" s="47">
        <f>Votaciones!J68/(Votaciones!J68+Votaciones!K68)</f>
        <v>1</v>
      </c>
      <c r="C66" s="47">
        <f>Votaciones!K68/(Votaciones!J68+Votaciones!K68)</f>
        <v>0</v>
      </c>
      <c r="D66" s="47">
        <f>Votaciones!N68/(Votaciones!N68+Votaciones!O68)</f>
        <v>1</v>
      </c>
      <c r="E66" s="47">
        <f>Votaciones!O68/(Votaciones!N68+Votaciones!O68)</f>
        <v>0</v>
      </c>
      <c r="F66" s="47">
        <f>Votaciones!R68/(Votaciones!R68+Votaciones!S68)</f>
        <v>1</v>
      </c>
      <c r="G66" s="47">
        <f>Votaciones!S68/(Votaciones!R68+Votaciones!S68)</f>
        <v>0</v>
      </c>
      <c r="H66" s="47">
        <f>Votaciones!V68/(Votaciones!V68+Votaciones!W68)</f>
        <v>1</v>
      </c>
      <c r="I66" s="47">
        <f>Votaciones!W68/(Votaciones!V68+Votaciones!W68)</f>
        <v>0</v>
      </c>
      <c r="J66" s="47">
        <f>Votaciones!Z68/(Votaciones!Z68+Votaciones!AA68)</f>
        <v>1</v>
      </c>
      <c r="K66" s="47">
        <f>Votaciones!AA68/(Votaciones!Z68+Votaciones!AA68)</f>
        <v>0</v>
      </c>
      <c r="L66" s="47">
        <f>Votaciones!AD68/(Votaciones!AD68+Votaciones!AE68)</f>
        <v>1</v>
      </c>
      <c r="M66" s="47">
        <f>Votaciones!AE68/(Votaciones!AD68+Votaciones!AE68)</f>
        <v>0</v>
      </c>
      <c r="N66" s="47">
        <f>Votaciones!AH68/(Votaciones!AH68+Votaciones!AI68)</f>
        <v>1</v>
      </c>
      <c r="O66" s="47">
        <f>Votaciones!AI68/(Votaciones!AH68+Votaciones!AI68)</f>
        <v>0</v>
      </c>
    </row>
    <row r="67">
      <c r="A67" s="10">
        <f t="shared" si="1"/>
        <v>65</v>
      </c>
      <c r="B67" s="47">
        <f>Votaciones!J69/(Votaciones!J69+Votaciones!K69)</f>
        <v>1</v>
      </c>
      <c r="C67" s="47">
        <f>Votaciones!K69/(Votaciones!J69+Votaciones!K69)</f>
        <v>0</v>
      </c>
      <c r="D67" s="47">
        <f>Votaciones!N69/(Votaciones!N69+Votaciones!O69)</f>
        <v>1</v>
      </c>
      <c r="E67" s="47">
        <f>Votaciones!O69/(Votaciones!N69+Votaciones!O69)</f>
        <v>0</v>
      </c>
      <c r="F67" s="47">
        <f>Votaciones!R69/(Votaciones!R69+Votaciones!S69)</f>
        <v>1</v>
      </c>
      <c r="G67" s="47">
        <f>Votaciones!S69/(Votaciones!R69+Votaciones!S69)</f>
        <v>0</v>
      </c>
      <c r="H67" s="47">
        <f>Votaciones!V69/(Votaciones!V69+Votaciones!W69)</f>
        <v>1</v>
      </c>
      <c r="I67" s="47">
        <f>Votaciones!W69/(Votaciones!V69+Votaciones!W69)</f>
        <v>0</v>
      </c>
      <c r="J67" s="47">
        <f>Votaciones!Z69/(Votaciones!Z69+Votaciones!AA69)</f>
        <v>1</v>
      </c>
      <c r="K67" s="47">
        <f>Votaciones!AA69/(Votaciones!Z69+Votaciones!AA69)</f>
        <v>0</v>
      </c>
      <c r="L67" s="47">
        <f>Votaciones!AD69/(Votaciones!AD69+Votaciones!AE69)</f>
        <v>1</v>
      </c>
      <c r="M67" s="47">
        <f>Votaciones!AE69/(Votaciones!AD69+Votaciones!AE69)</f>
        <v>0</v>
      </c>
      <c r="N67" s="47">
        <f>Votaciones!AH69/(Votaciones!AH69+Votaciones!AI69)</f>
        <v>1</v>
      </c>
      <c r="O67" s="47">
        <f>Votaciones!AI69/(Votaciones!AH69+Votaciones!AI69)</f>
        <v>0</v>
      </c>
    </row>
    <row r="68">
      <c r="A68" s="10">
        <f t="shared" si="1"/>
        <v>66</v>
      </c>
      <c r="B68" s="47">
        <f>Votaciones!J70/(Votaciones!J70+Votaciones!K70)</f>
        <v>1</v>
      </c>
      <c r="C68" s="47">
        <f>Votaciones!K70/(Votaciones!J70+Votaciones!K70)</f>
        <v>0</v>
      </c>
      <c r="D68" s="47">
        <f>Votaciones!N70/(Votaciones!N70+Votaciones!O70)</f>
        <v>0</v>
      </c>
      <c r="E68" s="47">
        <f>Votaciones!O70/(Votaciones!N70+Votaciones!O70)</f>
        <v>1</v>
      </c>
      <c r="F68" s="47">
        <f>Votaciones!R70/(Votaciones!R70+Votaciones!S70)</f>
        <v>0</v>
      </c>
      <c r="G68" s="47">
        <f>Votaciones!S70/(Votaciones!R70+Votaciones!S70)</f>
        <v>1</v>
      </c>
      <c r="H68" s="47">
        <f>Votaciones!V70/(Votaciones!V70+Votaciones!W70)</f>
        <v>1</v>
      </c>
      <c r="I68" s="47">
        <f>Votaciones!W70/(Votaciones!V70+Votaciones!W70)</f>
        <v>0</v>
      </c>
      <c r="J68" s="47">
        <f>Votaciones!Z70/(Votaciones!Z70+Votaciones!AA70)</f>
        <v>1</v>
      </c>
      <c r="K68" s="47">
        <f>Votaciones!AA70/(Votaciones!Z70+Votaciones!AA70)</f>
        <v>0</v>
      </c>
      <c r="L68" s="47">
        <f>Votaciones!AD70/(Votaciones!AD70+Votaciones!AE70)</f>
        <v>0</v>
      </c>
      <c r="M68" s="47">
        <f>Votaciones!AE70/(Votaciones!AD70+Votaciones!AE70)</f>
        <v>1</v>
      </c>
      <c r="N68" s="47">
        <f>Votaciones!AH70/(Votaciones!AH70+Votaciones!AI70)</f>
        <v>0</v>
      </c>
      <c r="O68" s="47">
        <f>Votaciones!AI70/(Votaciones!AH70+Votaciones!AI70)</f>
        <v>1</v>
      </c>
    </row>
    <row r="69">
      <c r="A69" s="10">
        <f t="shared" si="1"/>
        <v>67</v>
      </c>
      <c r="B69" s="47">
        <f>Votaciones!J71/(Votaciones!J71+Votaciones!K71)</f>
        <v>1</v>
      </c>
      <c r="C69" s="47">
        <f>Votaciones!K71/(Votaciones!J71+Votaciones!K71)</f>
        <v>0</v>
      </c>
      <c r="D69" s="47">
        <f>Votaciones!N71/(Votaciones!N71+Votaciones!O71)</f>
        <v>1</v>
      </c>
      <c r="E69" s="47">
        <f>Votaciones!O71/(Votaciones!N71+Votaciones!O71)</f>
        <v>0</v>
      </c>
      <c r="F69" s="47">
        <f>Votaciones!R71/(Votaciones!R71+Votaciones!S71)</f>
        <v>1</v>
      </c>
      <c r="G69" s="47">
        <f>Votaciones!S71/(Votaciones!R71+Votaciones!S71)</f>
        <v>0</v>
      </c>
      <c r="H69" s="47">
        <f>Votaciones!V71/(Votaciones!V71+Votaciones!W71)</f>
        <v>1</v>
      </c>
      <c r="I69" s="47">
        <f>Votaciones!W71/(Votaciones!V71+Votaciones!W71)</f>
        <v>0</v>
      </c>
      <c r="J69" s="47">
        <f>Votaciones!Z71/(Votaciones!Z71+Votaciones!AA71)</f>
        <v>1</v>
      </c>
      <c r="K69" s="47">
        <f>Votaciones!AA71/(Votaciones!Z71+Votaciones!AA71)</f>
        <v>0</v>
      </c>
      <c r="L69" s="47">
        <f>Votaciones!AD71/(Votaciones!AD71+Votaciones!AE71)</f>
        <v>1</v>
      </c>
      <c r="M69" s="47">
        <f>Votaciones!AE71/(Votaciones!AD71+Votaciones!AE71)</f>
        <v>0</v>
      </c>
      <c r="N69" s="47">
        <f>Votaciones!AH71/(Votaciones!AH71+Votaciones!AI71)</f>
        <v>1</v>
      </c>
      <c r="O69" s="47">
        <f>Votaciones!AI71/(Votaciones!AH71+Votaciones!AI71)</f>
        <v>0</v>
      </c>
    </row>
    <row r="70">
      <c r="A70" s="10">
        <f t="shared" si="1"/>
        <v>68</v>
      </c>
      <c r="B70" s="47">
        <f>Votaciones!J72/(Votaciones!J72+Votaciones!K72)</f>
        <v>1</v>
      </c>
      <c r="C70" s="47">
        <f>Votaciones!K72/(Votaciones!J72+Votaciones!K72)</f>
        <v>0</v>
      </c>
      <c r="D70" s="47">
        <f>Votaciones!N72/(Votaciones!N72+Votaciones!O72)</f>
        <v>1</v>
      </c>
      <c r="E70" s="47">
        <f>Votaciones!O72/(Votaciones!N72+Votaciones!O72)</f>
        <v>0</v>
      </c>
      <c r="F70" s="47">
        <f>Votaciones!R72/(Votaciones!R72+Votaciones!S72)</f>
        <v>1</v>
      </c>
      <c r="G70" s="47">
        <f>Votaciones!S72/(Votaciones!R72+Votaciones!S72)</f>
        <v>0</v>
      </c>
      <c r="H70" s="47">
        <f>Votaciones!V72/(Votaciones!V72+Votaciones!W72)</f>
        <v>1</v>
      </c>
      <c r="I70" s="47">
        <f>Votaciones!W72/(Votaciones!V72+Votaciones!W72)</f>
        <v>0</v>
      </c>
      <c r="J70" s="47">
        <f>Votaciones!Z72/(Votaciones!Z72+Votaciones!AA72)</f>
        <v>1</v>
      </c>
      <c r="K70" s="47">
        <f>Votaciones!AA72/(Votaciones!Z72+Votaciones!AA72)</f>
        <v>0</v>
      </c>
      <c r="L70" s="47">
        <f>Votaciones!AD72/(Votaciones!AD72+Votaciones!AE72)</f>
        <v>1</v>
      </c>
      <c r="M70" s="47">
        <f>Votaciones!AE72/(Votaciones!AD72+Votaciones!AE72)</f>
        <v>0</v>
      </c>
      <c r="N70" s="47">
        <f>Votaciones!AH72/(Votaciones!AH72+Votaciones!AI72)</f>
        <v>1</v>
      </c>
      <c r="O70" s="47">
        <f>Votaciones!AI72/(Votaciones!AH72+Votaciones!AI72)</f>
        <v>0</v>
      </c>
    </row>
    <row r="71">
      <c r="A71" s="10">
        <f t="shared" si="1"/>
        <v>69</v>
      </c>
      <c r="B71" s="47">
        <f>Votaciones!J73/(Votaciones!J73+Votaciones!K73)</f>
        <v>1</v>
      </c>
      <c r="C71" s="47">
        <f>Votaciones!K73/(Votaciones!J73+Votaciones!K73)</f>
        <v>0</v>
      </c>
      <c r="D71" s="47">
        <f>Votaciones!N73/(Votaciones!N73+Votaciones!O73)</f>
        <v>0</v>
      </c>
      <c r="E71" s="47">
        <f>Votaciones!O73/(Votaciones!N73+Votaciones!O73)</f>
        <v>1</v>
      </c>
      <c r="F71" s="47">
        <f>Votaciones!R73/(Votaciones!R73+Votaciones!S73)</f>
        <v>0</v>
      </c>
      <c r="G71" s="47">
        <f>Votaciones!S73/(Votaciones!R73+Votaciones!S73)</f>
        <v>1</v>
      </c>
      <c r="H71" s="47">
        <f>Votaciones!V73/(Votaciones!V73+Votaciones!W73)</f>
        <v>1</v>
      </c>
      <c r="I71" s="47">
        <f>Votaciones!W73/(Votaciones!V73+Votaciones!W73)</f>
        <v>0</v>
      </c>
      <c r="J71" s="47">
        <f>Votaciones!Z73/(Votaciones!Z73+Votaciones!AA73)</f>
        <v>1</v>
      </c>
      <c r="K71" s="47">
        <f>Votaciones!AA73/(Votaciones!Z73+Votaciones!AA73)</f>
        <v>0</v>
      </c>
      <c r="L71" s="47">
        <f>Votaciones!AD73/(Votaciones!AD73+Votaciones!AE73)</f>
        <v>1</v>
      </c>
      <c r="M71" s="47">
        <f>Votaciones!AE73/(Votaciones!AD73+Votaciones!AE73)</f>
        <v>0</v>
      </c>
      <c r="N71" s="47">
        <f>Votaciones!AH73/(Votaciones!AH73+Votaciones!AI73)</f>
        <v>0</v>
      </c>
      <c r="O71" s="47">
        <f>Votaciones!AI73/(Votaciones!AH73+Votaciones!AI73)</f>
        <v>1</v>
      </c>
    </row>
    <row r="72">
      <c r="A72" s="10">
        <f t="shared" si="1"/>
        <v>70</v>
      </c>
      <c r="B72" s="47">
        <f>Votaciones!J74/(Votaciones!J74+Votaciones!K74)</f>
        <v>1</v>
      </c>
      <c r="C72" s="47">
        <f>Votaciones!K74/(Votaciones!J74+Votaciones!K74)</f>
        <v>0</v>
      </c>
      <c r="D72" s="47">
        <f>Votaciones!N74/(Votaciones!N74+Votaciones!O74)</f>
        <v>1</v>
      </c>
      <c r="E72" s="47">
        <f>Votaciones!O74/(Votaciones!N74+Votaciones!O74)</f>
        <v>0</v>
      </c>
      <c r="F72" s="47">
        <f>Votaciones!R74/(Votaciones!R74+Votaciones!S74)</f>
        <v>1</v>
      </c>
      <c r="G72" s="47">
        <f>Votaciones!S74/(Votaciones!R74+Votaciones!S74)</f>
        <v>0</v>
      </c>
      <c r="H72" s="47">
        <f>Votaciones!V74/(Votaciones!V74+Votaciones!W74)</f>
        <v>1</v>
      </c>
      <c r="I72" s="47">
        <f>Votaciones!W74/(Votaciones!V74+Votaciones!W74)</f>
        <v>0</v>
      </c>
      <c r="J72" s="47">
        <f>Votaciones!Z74/(Votaciones!Z74+Votaciones!AA74)</f>
        <v>1</v>
      </c>
      <c r="K72" s="47">
        <f>Votaciones!AA74/(Votaciones!Z74+Votaciones!AA74)</f>
        <v>0</v>
      </c>
      <c r="L72" s="47">
        <f>Votaciones!AD74/(Votaciones!AD74+Votaciones!AE74)</f>
        <v>1</v>
      </c>
      <c r="M72" s="47">
        <f>Votaciones!AE74/(Votaciones!AD74+Votaciones!AE74)</f>
        <v>0</v>
      </c>
      <c r="N72" s="47">
        <f>Votaciones!AH74/(Votaciones!AH74+Votaciones!AI74)</f>
        <v>1</v>
      </c>
      <c r="O72" s="47">
        <f>Votaciones!AI74/(Votaciones!AH74+Votaciones!AI74)</f>
        <v>0</v>
      </c>
    </row>
    <row r="73">
      <c r="A73" s="10">
        <f t="shared" si="1"/>
        <v>71</v>
      </c>
      <c r="B73" s="47">
        <f>Votaciones!J75/(Votaciones!J75+Votaciones!K75)</f>
        <v>1</v>
      </c>
      <c r="C73" s="47">
        <f>Votaciones!K75/(Votaciones!J75+Votaciones!K75)</f>
        <v>0</v>
      </c>
      <c r="D73" s="47">
        <f>Votaciones!N75/(Votaciones!N75+Votaciones!O75)</f>
        <v>1</v>
      </c>
      <c r="E73" s="47">
        <f>Votaciones!O75/(Votaciones!N75+Votaciones!O75)</f>
        <v>0</v>
      </c>
      <c r="F73" s="47">
        <f>Votaciones!R75/(Votaciones!R75+Votaciones!S75)</f>
        <v>1</v>
      </c>
      <c r="G73" s="47">
        <f>Votaciones!S75/(Votaciones!R75+Votaciones!S75)</f>
        <v>0</v>
      </c>
      <c r="H73" s="47">
        <f>Votaciones!V75/(Votaciones!V75+Votaciones!W75)</f>
        <v>1</v>
      </c>
      <c r="I73" s="47">
        <f>Votaciones!W75/(Votaciones!V75+Votaciones!W75)</f>
        <v>0</v>
      </c>
      <c r="J73" s="47">
        <f>Votaciones!Z75/(Votaciones!Z75+Votaciones!AA75)</f>
        <v>1</v>
      </c>
      <c r="K73" s="47">
        <f>Votaciones!AA75/(Votaciones!Z75+Votaciones!AA75)</f>
        <v>0</v>
      </c>
      <c r="L73" s="47">
        <f>Votaciones!AD75/(Votaciones!AD75+Votaciones!AE75)</f>
        <v>1</v>
      </c>
      <c r="M73" s="47">
        <f>Votaciones!AE75/(Votaciones!AD75+Votaciones!AE75)</f>
        <v>0</v>
      </c>
      <c r="N73" s="47">
        <f>Votaciones!AH75/(Votaciones!AH75+Votaciones!AI75)</f>
        <v>1</v>
      </c>
      <c r="O73" s="47">
        <f>Votaciones!AI75/(Votaciones!AH75+Votaciones!AI75)</f>
        <v>0</v>
      </c>
    </row>
    <row r="74">
      <c r="A74" s="10">
        <f t="shared" si="1"/>
        <v>72</v>
      </c>
      <c r="B74" s="47">
        <f>Votaciones!J76/(Votaciones!J76+Votaciones!K76)</f>
        <v>1</v>
      </c>
      <c r="C74" s="47">
        <f>Votaciones!K76/(Votaciones!J76+Votaciones!K76)</f>
        <v>0</v>
      </c>
      <c r="D74" s="47">
        <f>Votaciones!N76/(Votaciones!N76+Votaciones!O76)</f>
        <v>1</v>
      </c>
      <c r="E74" s="47">
        <f>Votaciones!O76/(Votaciones!N76+Votaciones!O76)</f>
        <v>0</v>
      </c>
      <c r="F74" s="47">
        <f>Votaciones!R76/(Votaciones!R76+Votaciones!S76)</f>
        <v>1</v>
      </c>
      <c r="G74" s="47">
        <f>Votaciones!S76/(Votaciones!R76+Votaciones!S76)</f>
        <v>0</v>
      </c>
      <c r="H74" s="47">
        <f>Votaciones!V76/(Votaciones!V76+Votaciones!W76)</f>
        <v>1</v>
      </c>
      <c r="I74" s="47">
        <f>Votaciones!W76/(Votaciones!V76+Votaciones!W76)</f>
        <v>0</v>
      </c>
      <c r="J74" s="47">
        <f>Votaciones!Z76/(Votaciones!Z76+Votaciones!AA76)</f>
        <v>1</v>
      </c>
      <c r="K74" s="47">
        <f>Votaciones!AA76/(Votaciones!Z76+Votaciones!AA76)</f>
        <v>0</v>
      </c>
      <c r="L74" s="47">
        <f>Votaciones!AD76/(Votaciones!AD76+Votaciones!AE76)</f>
        <v>1</v>
      </c>
      <c r="M74" s="47">
        <f>Votaciones!AE76/(Votaciones!AD76+Votaciones!AE76)</f>
        <v>0</v>
      </c>
      <c r="N74" s="47">
        <f>Votaciones!AH76/(Votaciones!AH76+Votaciones!AI76)</f>
        <v>1</v>
      </c>
      <c r="O74" s="47">
        <f>Votaciones!AI76/(Votaciones!AH76+Votaciones!AI76)</f>
        <v>0</v>
      </c>
    </row>
    <row r="75">
      <c r="A75" s="10">
        <f t="shared" si="1"/>
        <v>73</v>
      </c>
      <c r="B75" s="47">
        <f>Votaciones!J77/(Votaciones!J77+Votaciones!K77)</f>
        <v>1</v>
      </c>
      <c r="C75" s="47">
        <f>Votaciones!K77/(Votaciones!J77+Votaciones!K77)</f>
        <v>0</v>
      </c>
      <c r="D75" s="47">
        <f>Votaciones!N77/(Votaciones!N77+Votaciones!O77)</f>
        <v>0</v>
      </c>
      <c r="E75" s="47">
        <f>Votaciones!O77/(Votaciones!N77+Votaciones!O77)</f>
        <v>1</v>
      </c>
      <c r="F75" s="47">
        <f>Votaciones!R77/(Votaciones!R77+Votaciones!S77)</f>
        <v>1</v>
      </c>
      <c r="G75" s="47">
        <f>Votaciones!S77/(Votaciones!R77+Votaciones!S77)</f>
        <v>0</v>
      </c>
      <c r="H75" s="47">
        <f>Votaciones!V77/(Votaciones!V77+Votaciones!W77)</f>
        <v>1</v>
      </c>
      <c r="I75" s="47">
        <f>Votaciones!W77/(Votaciones!V77+Votaciones!W77)</f>
        <v>0</v>
      </c>
      <c r="J75" s="47">
        <f>Votaciones!Z77/(Votaciones!Z77+Votaciones!AA77)</f>
        <v>1</v>
      </c>
      <c r="K75" s="47">
        <f>Votaciones!AA77/(Votaciones!Z77+Votaciones!AA77)</f>
        <v>0</v>
      </c>
      <c r="L75" s="47">
        <f>Votaciones!AD77/(Votaciones!AD77+Votaciones!AE77)</f>
        <v>0</v>
      </c>
      <c r="M75" s="47">
        <f>Votaciones!AE77/(Votaciones!AD77+Votaciones!AE77)</f>
        <v>1</v>
      </c>
      <c r="N75" s="47">
        <f>Votaciones!AH77/(Votaciones!AH77+Votaciones!AI77)</f>
        <v>0.4</v>
      </c>
      <c r="O75" s="47">
        <f>Votaciones!AI77/(Votaciones!AH77+Votaciones!AI77)</f>
        <v>0.6</v>
      </c>
    </row>
    <row r="76">
      <c r="A76" s="10">
        <f t="shared" si="1"/>
        <v>74</v>
      </c>
      <c r="B76" s="47">
        <f>Votaciones!J78/(Votaciones!J78+Votaciones!K78)</f>
        <v>1</v>
      </c>
      <c r="C76" s="47">
        <f>Votaciones!K78/(Votaciones!J78+Votaciones!K78)</f>
        <v>0</v>
      </c>
      <c r="D76" s="47">
        <f>Votaciones!N78/(Votaciones!N78+Votaciones!O78)</f>
        <v>1</v>
      </c>
      <c r="E76" s="47">
        <f>Votaciones!O78/(Votaciones!N78+Votaciones!O78)</f>
        <v>0</v>
      </c>
      <c r="F76" s="47">
        <f>Votaciones!R78/(Votaciones!R78+Votaciones!S78)</f>
        <v>1</v>
      </c>
      <c r="G76" s="47">
        <f>Votaciones!S78/(Votaciones!R78+Votaciones!S78)</f>
        <v>0</v>
      </c>
      <c r="H76" s="47">
        <f>Votaciones!V78/(Votaciones!V78+Votaciones!W78)</f>
        <v>1</v>
      </c>
      <c r="I76" s="47">
        <f>Votaciones!W78/(Votaciones!V78+Votaciones!W78)</f>
        <v>0</v>
      </c>
      <c r="J76" s="47">
        <f>Votaciones!Z78/(Votaciones!Z78+Votaciones!AA78)</f>
        <v>1</v>
      </c>
      <c r="K76" s="47">
        <f>Votaciones!AA78/(Votaciones!Z78+Votaciones!AA78)</f>
        <v>0</v>
      </c>
      <c r="L76" s="47">
        <f>Votaciones!AD78/(Votaciones!AD78+Votaciones!AE78)</f>
        <v>1</v>
      </c>
      <c r="M76" s="47">
        <f>Votaciones!AE78/(Votaciones!AD78+Votaciones!AE78)</f>
        <v>0</v>
      </c>
      <c r="N76" s="47">
        <f>Votaciones!AH78/(Votaciones!AH78+Votaciones!AI78)</f>
        <v>1</v>
      </c>
      <c r="O76" s="47">
        <f>Votaciones!AI78/(Votaciones!AH78+Votaciones!AI78)</f>
        <v>0</v>
      </c>
    </row>
    <row r="77">
      <c r="A77" s="10">
        <f t="shared" si="1"/>
        <v>75</v>
      </c>
      <c r="B77" s="47">
        <f>Votaciones!J79/(Votaciones!J79+Votaciones!K79)</f>
        <v>1</v>
      </c>
      <c r="C77" s="47">
        <f>Votaciones!K79/(Votaciones!J79+Votaciones!K79)</f>
        <v>0</v>
      </c>
      <c r="D77" s="47">
        <f>Votaciones!N79/(Votaciones!N79+Votaciones!O79)</f>
        <v>1</v>
      </c>
      <c r="E77" s="47">
        <f>Votaciones!O79/(Votaciones!N79+Votaciones!O79)</f>
        <v>0</v>
      </c>
      <c r="F77" s="47">
        <f>Votaciones!R79/(Votaciones!R79+Votaciones!S79)</f>
        <v>1</v>
      </c>
      <c r="G77" s="47">
        <f>Votaciones!S79/(Votaciones!R79+Votaciones!S79)</f>
        <v>0</v>
      </c>
      <c r="H77" s="47">
        <f>Votaciones!V79/(Votaciones!V79+Votaciones!W79)</f>
        <v>1</v>
      </c>
      <c r="I77" s="47">
        <f>Votaciones!W79/(Votaciones!V79+Votaciones!W79)</f>
        <v>0</v>
      </c>
      <c r="J77" s="47">
        <f>Votaciones!Z79/(Votaciones!Z79+Votaciones!AA79)</f>
        <v>1</v>
      </c>
      <c r="K77" s="47">
        <f>Votaciones!AA79/(Votaciones!Z79+Votaciones!AA79)</f>
        <v>0</v>
      </c>
      <c r="L77" s="47">
        <f>Votaciones!AD79/(Votaciones!AD79+Votaciones!AE79)</f>
        <v>1</v>
      </c>
      <c r="M77" s="47">
        <f>Votaciones!AE79/(Votaciones!AD79+Votaciones!AE79)</f>
        <v>0</v>
      </c>
      <c r="N77" s="47">
        <f>Votaciones!AH79/(Votaciones!AH79+Votaciones!AI79)</f>
        <v>1</v>
      </c>
      <c r="O77" s="47">
        <f>Votaciones!AI79/(Votaciones!AH79+Votaciones!AI79)</f>
        <v>0</v>
      </c>
    </row>
    <row r="78">
      <c r="A78" s="10">
        <f t="shared" si="1"/>
        <v>76</v>
      </c>
      <c r="B78" s="47">
        <f>Votaciones!J80/(Votaciones!J80+Votaciones!K80)</f>
        <v>1</v>
      </c>
      <c r="C78" s="47">
        <f>Votaciones!K80/(Votaciones!J80+Votaciones!K80)</f>
        <v>0</v>
      </c>
      <c r="D78" s="47">
        <f>Votaciones!N80/(Votaciones!N80+Votaciones!O80)</f>
        <v>1</v>
      </c>
      <c r="E78" s="47">
        <f>Votaciones!O80/(Votaciones!N80+Votaciones!O80)</f>
        <v>0</v>
      </c>
      <c r="F78" s="47">
        <f>Votaciones!R80/(Votaciones!R80+Votaciones!S80)</f>
        <v>1</v>
      </c>
      <c r="G78" s="47">
        <f>Votaciones!S80/(Votaciones!R80+Votaciones!S80)</f>
        <v>0</v>
      </c>
      <c r="H78" s="47">
        <f>Votaciones!V80/(Votaciones!V80+Votaciones!W80)</f>
        <v>1</v>
      </c>
      <c r="I78" s="47">
        <f>Votaciones!W80/(Votaciones!V80+Votaciones!W80)</f>
        <v>0</v>
      </c>
      <c r="J78" s="47">
        <f>Votaciones!Z80/(Votaciones!Z80+Votaciones!AA80)</f>
        <v>1</v>
      </c>
      <c r="K78" s="47">
        <f>Votaciones!AA80/(Votaciones!Z80+Votaciones!AA80)</f>
        <v>0</v>
      </c>
      <c r="L78" s="47">
        <f>Votaciones!AD80/(Votaciones!AD80+Votaciones!AE80)</f>
        <v>1</v>
      </c>
      <c r="M78" s="47">
        <f>Votaciones!AE80/(Votaciones!AD80+Votaciones!AE80)</f>
        <v>0</v>
      </c>
      <c r="N78" s="47">
        <f>Votaciones!AH80/(Votaciones!AH80+Votaciones!AI80)</f>
        <v>1</v>
      </c>
      <c r="O78" s="47">
        <f>Votaciones!AI80/(Votaciones!AH80+Votaciones!AI80)</f>
        <v>0</v>
      </c>
    </row>
    <row r="79">
      <c r="A79" s="10">
        <f t="shared" si="1"/>
        <v>77</v>
      </c>
      <c r="B79" s="47">
        <f>Votaciones!J81/(Votaciones!J81+Votaciones!K81)</f>
        <v>1</v>
      </c>
      <c r="C79" s="47">
        <f>Votaciones!K81/(Votaciones!J81+Votaciones!K81)</f>
        <v>0</v>
      </c>
      <c r="D79" s="47">
        <f>Votaciones!N81/(Votaciones!N81+Votaciones!O81)</f>
        <v>1</v>
      </c>
      <c r="E79" s="47">
        <f>Votaciones!O81/(Votaciones!N81+Votaciones!O81)</f>
        <v>0</v>
      </c>
      <c r="F79" s="47">
        <f>Votaciones!R81/(Votaciones!R81+Votaciones!S81)</f>
        <v>1</v>
      </c>
      <c r="G79" s="47">
        <f>Votaciones!S81/(Votaciones!R81+Votaciones!S81)</f>
        <v>0</v>
      </c>
      <c r="H79" s="47">
        <f>Votaciones!V81/(Votaciones!V81+Votaciones!W81)</f>
        <v>1</v>
      </c>
      <c r="I79" s="47">
        <f>Votaciones!W81/(Votaciones!V81+Votaciones!W81)</f>
        <v>0</v>
      </c>
      <c r="J79" s="47">
        <f>Votaciones!Z81/(Votaciones!Z81+Votaciones!AA81)</f>
        <v>1</v>
      </c>
      <c r="K79" s="47">
        <f>Votaciones!AA81/(Votaciones!Z81+Votaciones!AA81)</f>
        <v>0</v>
      </c>
      <c r="L79" s="47">
        <f>Votaciones!AD81/(Votaciones!AD81+Votaciones!AE81)</f>
        <v>1</v>
      </c>
      <c r="M79" s="47">
        <f>Votaciones!AE81/(Votaciones!AD81+Votaciones!AE81)</f>
        <v>0</v>
      </c>
      <c r="N79" s="47">
        <f>Votaciones!AH81/(Votaciones!AH81+Votaciones!AI81)</f>
        <v>1</v>
      </c>
      <c r="O79" s="47">
        <f>Votaciones!AI81/(Votaciones!AH81+Votaciones!AI81)</f>
        <v>0</v>
      </c>
    </row>
    <row r="80">
      <c r="A80" s="10">
        <f t="shared" si="1"/>
        <v>78</v>
      </c>
      <c r="B80" s="47">
        <f>Votaciones!J82/(Votaciones!J82+Votaciones!K82)</f>
        <v>1</v>
      </c>
      <c r="C80" s="47">
        <f>Votaciones!K82/(Votaciones!J82+Votaciones!K82)</f>
        <v>0</v>
      </c>
      <c r="D80" s="47">
        <f>Votaciones!N82/(Votaciones!N82+Votaciones!O82)</f>
        <v>1</v>
      </c>
      <c r="E80" s="47">
        <f>Votaciones!O82/(Votaciones!N82+Votaciones!O82)</f>
        <v>0</v>
      </c>
      <c r="F80" s="47">
        <f>Votaciones!R82/(Votaciones!R82+Votaciones!S82)</f>
        <v>1</v>
      </c>
      <c r="G80" s="47">
        <f>Votaciones!S82/(Votaciones!R82+Votaciones!S82)</f>
        <v>0</v>
      </c>
      <c r="H80" s="47">
        <f>Votaciones!V82/(Votaciones!V82+Votaciones!W82)</f>
        <v>1</v>
      </c>
      <c r="I80" s="47">
        <f>Votaciones!W82/(Votaciones!V82+Votaciones!W82)</f>
        <v>0</v>
      </c>
      <c r="J80" s="47">
        <f>Votaciones!Z82/(Votaciones!Z82+Votaciones!AA82)</f>
        <v>1</v>
      </c>
      <c r="K80" s="47">
        <f>Votaciones!AA82/(Votaciones!Z82+Votaciones!AA82)</f>
        <v>0</v>
      </c>
      <c r="L80" s="47">
        <f>Votaciones!AD82/(Votaciones!AD82+Votaciones!AE82)</f>
        <v>1</v>
      </c>
      <c r="M80" s="47">
        <f>Votaciones!AE82/(Votaciones!AD82+Votaciones!AE82)</f>
        <v>0</v>
      </c>
      <c r="N80" s="47">
        <f>Votaciones!AH82/(Votaciones!AH82+Votaciones!AI82)</f>
        <v>1</v>
      </c>
      <c r="O80" s="47">
        <f>Votaciones!AI82/(Votaciones!AH82+Votaciones!AI82)</f>
        <v>0</v>
      </c>
    </row>
    <row r="81">
      <c r="A81" s="10">
        <f t="shared" si="1"/>
        <v>79</v>
      </c>
      <c r="B81" s="47">
        <f>Votaciones!J83/(Votaciones!J83+Votaciones!K83)</f>
        <v>1</v>
      </c>
      <c r="C81" s="47">
        <f>Votaciones!K83/(Votaciones!J83+Votaciones!K83)</f>
        <v>0</v>
      </c>
      <c r="D81" s="47">
        <f>Votaciones!N83/(Votaciones!N83+Votaciones!O83)</f>
        <v>1</v>
      </c>
      <c r="E81" s="47">
        <f>Votaciones!O83/(Votaciones!N83+Votaciones!O83)</f>
        <v>0</v>
      </c>
      <c r="F81" s="47">
        <f>Votaciones!R83/(Votaciones!R83+Votaciones!S83)</f>
        <v>1</v>
      </c>
      <c r="G81" s="47">
        <f>Votaciones!S83/(Votaciones!R83+Votaciones!S83)</f>
        <v>0</v>
      </c>
      <c r="H81" s="47">
        <f>Votaciones!V83/(Votaciones!V83+Votaciones!W83)</f>
        <v>1</v>
      </c>
      <c r="I81" s="47">
        <f>Votaciones!W83/(Votaciones!V83+Votaciones!W83)</f>
        <v>0</v>
      </c>
      <c r="J81" s="47">
        <f>Votaciones!Z83/(Votaciones!Z83+Votaciones!AA83)</f>
        <v>1</v>
      </c>
      <c r="K81" s="47">
        <f>Votaciones!AA83/(Votaciones!Z83+Votaciones!AA83)</f>
        <v>0</v>
      </c>
      <c r="L81" s="47">
        <f>Votaciones!AD83/(Votaciones!AD83+Votaciones!AE83)</f>
        <v>1</v>
      </c>
      <c r="M81" s="47">
        <f>Votaciones!AE83/(Votaciones!AD83+Votaciones!AE83)</f>
        <v>0</v>
      </c>
      <c r="N81" s="47">
        <f>Votaciones!AH83/(Votaciones!AH83+Votaciones!AI83)</f>
        <v>1</v>
      </c>
      <c r="O81" s="47">
        <f>Votaciones!AI83/(Votaciones!AH83+Votaciones!AI83)</f>
        <v>0</v>
      </c>
    </row>
    <row r="82">
      <c r="A82" s="10">
        <f t="shared" si="1"/>
        <v>80</v>
      </c>
      <c r="B82" s="47">
        <f>Votaciones!J84/(Votaciones!J84+Votaciones!K84)</f>
        <v>1</v>
      </c>
      <c r="C82" s="47">
        <f>Votaciones!K84/(Votaciones!J84+Votaciones!K84)</f>
        <v>0</v>
      </c>
      <c r="D82" s="47">
        <f>Votaciones!N84/(Votaciones!N84+Votaciones!O84)</f>
        <v>1</v>
      </c>
      <c r="E82" s="47">
        <f>Votaciones!O84/(Votaciones!N84+Votaciones!O84)</f>
        <v>0</v>
      </c>
      <c r="F82" s="47">
        <f>Votaciones!R84/(Votaciones!R84+Votaciones!S84)</f>
        <v>1</v>
      </c>
      <c r="G82" s="47">
        <f>Votaciones!S84/(Votaciones!R84+Votaciones!S84)</f>
        <v>0</v>
      </c>
      <c r="H82" s="47">
        <f>Votaciones!V84/(Votaciones!V84+Votaciones!W84)</f>
        <v>1</v>
      </c>
      <c r="I82" s="47">
        <f>Votaciones!W84/(Votaciones!V84+Votaciones!W84)</f>
        <v>0</v>
      </c>
      <c r="J82" s="47">
        <f>Votaciones!Z84/(Votaciones!Z84+Votaciones!AA84)</f>
        <v>1</v>
      </c>
      <c r="K82" s="47">
        <f>Votaciones!AA84/(Votaciones!Z84+Votaciones!AA84)</f>
        <v>0</v>
      </c>
      <c r="L82" s="47">
        <f>Votaciones!AD84/(Votaciones!AD84+Votaciones!AE84)</f>
        <v>1</v>
      </c>
      <c r="M82" s="47">
        <f>Votaciones!AE84/(Votaciones!AD84+Votaciones!AE84)</f>
        <v>0</v>
      </c>
      <c r="N82" s="47">
        <f>Votaciones!AH84/(Votaciones!AH84+Votaciones!AI84)</f>
        <v>1</v>
      </c>
      <c r="O82" s="47">
        <f>Votaciones!AI84/(Votaciones!AH84+Votaciones!AI84)</f>
        <v>0</v>
      </c>
    </row>
    <row r="83">
      <c r="A83" s="10">
        <f t="shared" si="1"/>
        <v>81</v>
      </c>
      <c r="B83" s="47">
        <f>Votaciones!J85/(Votaciones!J85+Votaciones!K85)</f>
        <v>1</v>
      </c>
      <c r="C83" s="47">
        <f>Votaciones!K85/(Votaciones!J85+Votaciones!K85)</f>
        <v>0</v>
      </c>
      <c r="D83" s="47">
        <f>Votaciones!N85/(Votaciones!N85+Votaciones!O85)</f>
        <v>1</v>
      </c>
      <c r="E83" s="47">
        <f>Votaciones!O85/(Votaciones!N85+Votaciones!O85)</f>
        <v>0</v>
      </c>
      <c r="F83" s="47">
        <f>Votaciones!R85/(Votaciones!R85+Votaciones!S85)</f>
        <v>1</v>
      </c>
      <c r="G83" s="47">
        <f>Votaciones!S85/(Votaciones!R85+Votaciones!S85)</f>
        <v>0</v>
      </c>
      <c r="H83" s="47">
        <f>Votaciones!V85/(Votaciones!V85+Votaciones!W85)</f>
        <v>1</v>
      </c>
      <c r="I83" s="47">
        <f>Votaciones!W85/(Votaciones!V85+Votaciones!W85)</f>
        <v>0</v>
      </c>
      <c r="J83" s="47">
        <f>Votaciones!Z85/(Votaciones!Z85+Votaciones!AA85)</f>
        <v>1</v>
      </c>
      <c r="K83" s="47">
        <f>Votaciones!AA85/(Votaciones!Z85+Votaciones!AA85)</f>
        <v>0</v>
      </c>
      <c r="L83" s="47">
        <f>Votaciones!AD85/(Votaciones!AD85+Votaciones!AE85)</f>
        <v>1</v>
      </c>
      <c r="M83" s="47">
        <f>Votaciones!AE85/(Votaciones!AD85+Votaciones!AE85)</f>
        <v>0</v>
      </c>
      <c r="N83" s="47">
        <f>Votaciones!AH85/(Votaciones!AH85+Votaciones!AI85)</f>
        <v>1</v>
      </c>
      <c r="O83" s="47">
        <f>Votaciones!AI85/(Votaciones!AH85+Votaciones!AI85)</f>
        <v>0</v>
      </c>
    </row>
    <row r="84">
      <c r="A84" s="10">
        <f t="shared" si="1"/>
        <v>82</v>
      </c>
      <c r="B84" s="47">
        <f>Votaciones!J86/(Votaciones!J86+Votaciones!K86)</f>
        <v>1</v>
      </c>
      <c r="C84" s="47">
        <f>Votaciones!K86/(Votaciones!J86+Votaciones!K86)</f>
        <v>0</v>
      </c>
      <c r="D84" s="47">
        <f>Votaciones!N86/(Votaciones!N86+Votaciones!O86)</f>
        <v>1</v>
      </c>
      <c r="E84" s="47">
        <f>Votaciones!O86/(Votaciones!N86+Votaciones!O86)</f>
        <v>0</v>
      </c>
      <c r="F84" s="47">
        <f>Votaciones!R86/(Votaciones!R86+Votaciones!S86)</f>
        <v>1</v>
      </c>
      <c r="G84" s="47">
        <f>Votaciones!S86/(Votaciones!R86+Votaciones!S86)</f>
        <v>0</v>
      </c>
      <c r="H84" s="47">
        <f>Votaciones!V86/(Votaciones!V86+Votaciones!W86)</f>
        <v>1</v>
      </c>
      <c r="I84" s="47">
        <f>Votaciones!W86/(Votaciones!V86+Votaciones!W86)</f>
        <v>0</v>
      </c>
      <c r="J84" s="47">
        <f>Votaciones!Z86/(Votaciones!Z86+Votaciones!AA86)</f>
        <v>1</v>
      </c>
      <c r="K84" s="47">
        <f>Votaciones!AA86/(Votaciones!Z86+Votaciones!AA86)</f>
        <v>0</v>
      </c>
      <c r="L84" s="47">
        <f>Votaciones!AD86/(Votaciones!AD86+Votaciones!AE86)</f>
        <v>1</v>
      </c>
      <c r="M84" s="47">
        <f>Votaciones!AE86/(Votaciones!AD86+Votaciones!AE86)</f>
        <v>0</v>
      </c>
      <c r="N84" s="47">
        <f>Votaciones!AH86/(Votaciones!AH86+Votaciones!AI86)</f>
        <v>1</v>
      </c>
      <c r="O84" s="47">
        <f>Votaciones!AI86/(Votaciones!AH86+Votaciones!AI86)</f>
        <v>0</v>
      </c>
    </row>
    <row r="85">
      <c r="A85" s="10">
        <f t="shared" si="1"/>
        <v>83</v>
      </c>
      <c r="B85" s="47">
        <f>Votaciones!J87/(Votaciones!J87+Votaciones!K87)</f>
        <v>1</v>
      </c>
      <c r="C85" s="47">
        <f>Votaciones!K87/(Votaciones!J87+Votaciones!K87)</f>
        <v>0</v>
      </c>
      <c r="D85" s="47">
        <f>Votaciones!N87/(Votaciones!N87+Votaciones!O87)</f>
        <v>1</v>
      </c>
      <c r="E85" s="47">
        <f>Votaciones!O87/(Votaciones!N87+Votaciones!O87)</f>
        <v>0</v>
      </c>
      <c r="F85" s="47">
        <f>Votaciones!R87/(Votaciones!R87+Votaciones!S87)</f>
        <v>1</v>
      </c>
      <c r="G85" s="47">
        <f>Votaciones!S87/(Votaciones!R87+Votaciones!S87)</f>
        <v>0</v>
      </c>
      <c r="H85" s="47">
        <f>Votaciones!V87/(Votaciones!V87+Votaciones!W87)</f>
        <v>1</v>
      </c>
      <c r="I85" s="47">
        <f>Votaciones!W87/(Votaciones!V87+Votaciones!W87)</f>
        <v>0</v>
      </c>
      <c r="J85" s="47">
        <f>Votaciones!Z87/(Votaciones!Z87+Votaciones!AA87)</f>
        <v>1</v>
      </c>
      <c r="K85" s="47">
        <f>Votaciones!AA87/(Votaciones!Z87+Votaciones!AA87)</f>
        <v>0</v>
      </c>
      <c r="L85" s="47">
        <f>Votaciones!AD87/(Votaciones!AD87+Votaciones!AE87)</f>
        <v>1</v>
      </c>
      <c r="M85" s="47">
        <f>Votaciones!AE87/(Votaciones!AD87+Votaciones!AE87)</f>
        <v>0</v>
      </c>
      <c r="N85" s="47">
        <f>Votaciones!AH87/(Votaciones!AH87+Votaciones!AI87)</f>
        <v>1</v>
      </c>
      <c r="O85" s="47">
        <f>Votaciones!AI87/(Votaciones!AH87+Votaciones!AI87)</f>
        <v>0</v>
      </c>
    </row>
    <row r="86">
      <c r="A86" s="10">
        <f t="shared" si="1"/>
        <v>84</v>
      </c>
      <c r="B86" s="47">
        <f>Votaciones!J88/(Votaciones!J88+Votaciones!K88)</f>
        <v>1</v>
      </c>
      <c r="C86" s="47">
        <f>Votaciones!K88/(Votaciones!J88+Votaciones!K88)</f>
        <v>0</v>
      </c>
      <c r="D86" s="47">
        <f>Votaciones!N88/(Votaciones!N88+Votaciones!O88)</f>
        <v>1</v>
      </c>
      <c r="E86" s="47">
        <f>Votaciones!O88/(Votaciones!N88+Votaciones!O88)</f>
        <v>0</v>
      </c>
      <c r="F86" s="47">
        <f>Votaciones!R88/(Votaciones!R88+Votaciones!S88)</f>
        <v>1</v>
      </c>
      <c r="G86" s="47">
        <f>Votaciones!S88/(Votaciones!R88+Votaciones!S88)</f>
        <v>0</v>
      </c>
      <c r="H86" s="47">
        <f>Votaciones!V88/(Votaciones!V88+Votaciones!W88)</f>
        <v>1</v>
      </c>
      <c r="I86" s="47">
        <f>Votaciones!W88/(Votaciones!V88+Votaciones!W88)</f>
        <v>0</v>
      </c>
      <c r="J86" s="47">
        <f>Votaciones!Z88/(Votaciones!Z88+Votaciones!AA88)</f>
        <v>1</v>
      </c>
      <c r="K86" s="47">
        <f>Votaciones!AA88/(Votaciones!Z88+Votaciones!AA88)</f>
        <v>0</v>
      </c>
      <c r="L86" s="47">
        <f>Votaciones!AD88/(Votaciones!AD88+Votaciones!AE88)</f>
        <v>1</v>
      </c>
      <c r="M86" s="47">
        <f>Votaciones!AE88/(Votaciones!AD88+Votaciones!AE88)</f>
        <v>0</v>
      </c>
      <c r="N86" s="47">
        <f>Votaciones!AH88/(Votaciones!AH88+Votaciones!AI88)</f>
        <v>1</v>
      </c>
      <c r="O86" s="47">
        <f>Votaciones!AI88/(Votaciones!AH88+Votaciones!AI88)</f>
        <v>0</v>
      </c>
    </row>
    <row r="87">
      <c r="A87" s="10">
        <f t="shared" si="1"/>
        <v>85</v>
      </c>
      <c r="B87" s="47">
        <f>Votaciones!J89/(Votaciones!J89+Votaciones!K89)</f>
        <v>1</v>
      </c>
      <c r="C87" s="47">
        <f>Votaciones!K89/(Votaciones!J89+Votaciones!K89)</f>
        <v>0</v>
      </c>
      <c r="D87" s="47">
        <f>Votaciones!N89/(Votaciones!N89+Votaciones!O89)</f>
        <v>1</v>
      </c>
      <c r="E87" s="47">
        <f>Votaciones!O89/(Votaciones!N89+Votaciones!O89)</f>
        <v>0</v>
      </c>
      <c r="F87" s="47">
        <f>Votaciones!R89/(Votaciones!R89+Votaciones!S89)</f>
        <v>1</v>
      </c>
      <c r="G87" s="47">
        <f>Votaciones!S89/(Votaciones!R89+Votaciones!S89)</f>
        <v>0</v>
      </c>
      <c r="H87" s="47">
        <f>Votaciones!V89/(Votaciones!V89+Votaciones!W89)</f>
        <v>1</v>
      </c>
      <c r="I87" s="47">
        <f>Votaciones!W89/(Votaciones!V89+Votaciones!W89)</f>
        <v>0</v>
      </c>
      <c r="J87" s="47">
        <f>Votaciones!Z89/(Votaciones!Z89+Votaciones!AA89)</f>
        <v>1</v>
      </c>
      <c r="K87" s="47">
        <f>Votaciones!AA89/(Votaciones!Z89+Votaciones!AA89)</f>
        <v>0</v>
      </c>
      <c r="L87" s="47">
        <f>Votaciones!AD89/(Votaciones!AD89+Votaciones!AE89)</f>
        <v>1</v>
      </c>
      <c r="M87" s="47">
        <f>Votaciones!AE89/(Votaciones!AD89+Votaciones!AE89)</f>
        <v>0</v>
      </c>
      <c r="N87" s="47">
        <f>Votaciones!AH89/(Votaciones!AH89+Votaciones!AI89)</f>
        <v>1</v>
      </c>
      <c r="O87" s="47">
        <f>Votaciones!AI89/(Votaciones!AH89+Votaciones!AI89)</f>
        <v>0</v>
      </c>
    </row>
    <row r="88">
      <c r="A88" s="10">
        <f t="shared" si="1"/>
        <v>86</v>
      </c>
      <c r="B88" s="47">
        <f>Votaciones!J90/(Votaciones!J90+Votaciones!K90)</f>
        <v>1</v>
      </c>
      <c r="C88" s="47">
        <f>Votaciones!K90/(Votaciones!J90+Votaciones!K90)</f>
        <v>0</v>
      </c>
      <c r="D88" s="47">
        <f>Votaciones!N90/(Votaciones!N90+Votaciones!O90)</f>
        <v>1</v>
      </c>
      <c r="E88" s="47">
        <f>Votaciones!O90/(Votaciones!N90+Votaciones!O90)</f>
        <v>0</v>
      </c>
      <c r="F88" s="47">
        <f>Votaciones!R90/(Votaciones!R90+Votaciones!S90)</f>
        <v>1</v>
      </c>
      <c r="G88" s="47">
        <f>Votaciones!S90/(Votaciones!R90+Votaciones!S90)</f>
        <v>0</v>
      </c>
      <c r="H88" s="47">
        <f>Votaciones!V90/(Votaciones!V90+Votaciones!W90)</f>
        <v>1</v>
      </c>
      <c r="I88" s="47">
        <f>Votaciones!W90/(Votaciones!V90+Votaciones!W90)</f>
        <v>0</v>
      </c>
      <c r="J88" s="47">
        <f>Votaciones!Z90/(Votaciones!Z90+Votaciones!AA90)</f>
        <v>1</v>
      </c>
      <c r="K88" s="47">
        <f>Votaciones!AA90/(Votaciones!Z90+Votaciones!AA90)</f>
        <v>0</v>
      </c>
      <c r="L88" s="47">
        <f>Votaciones!AD90/(Votaciones!AD90+Votaciones!AE90)</f>
        <v>1</v>
      </c>
      <c r="M88" s="47">
        <f>Votaciones!AE90/(Votaciones!AD90+Votaciones!AE90)</f>
        <v>0</v>
      </c>
      <c r="N88" s="47">
        <f>Votaciones!AH90/(Votaciones!AH90+Votaciones!AI90)</f>
        <v>1</v>
      </c>
      <c r="O88" s="47">
        <f>Votaciones!AI90/(Votaciones!AH90+Votaciones!AI90)</f>
        <v>0</v>
      </c>
    </row>
    <row r="89">
      <c r="A89" s="10">
        <f t="shared" si="1"/>
        <v>87</v>
      </c>
      <c r="B89" s="47">
        <f>Votaciones!J91/(Votaciones!J91+Votaciones!K91)</f>
        <v>1</v>
      </c>
      <c r="C89" s="47">
        <f>Votaciones!K91/(Votaciones!J91+Votaciones!K91)</f>
        <v>0</v>
      </c>
      <c r="D89" s="47">
        <f>Votaciones!N91/(Votaciones!N91+Votaciones!O91)</f>
        <v>1</v>
      </c>
      <c r="E89" s="47">
        <f>Votaciones!O91/(Votaciones!N91+Votaciones!O91)</f>
        <v>0</v>
      </c>
      <c r="F89" s="47">
        <f>Votaciones!R91/(Votaciones!R91+Votaciones!S91)</f>
        <v>1</v>
      </c>
      <c r="G89" s="47">
        <f>Votaciones!S91/(Votaciones!R91+Votaciones!S91)</f>
        <v>0</v>
      </c>
      <c r="H89" s="47">
        <f>Votaciones!V91/(Votaciones!V91+Votaciones!W91)</f>
        <v>1</v>
      </c>
      <c r="I89" s="47">
        <f>Votaciones!W91/(Votaciones!V91+Votaciones!W91)</f>
        <v>0</v>
      </c>
      <c r="J89" s="47">
        <f>Votaciones!Z91/(Votaciones!Z91+Votaciones!AA91)</f>
        <v>1</v>
      </c>
      <c r="K89" s="47">
        <f>Votaciones!AA91/(Votaciones!Z91+Votaciones!AA91)</f>
        <v>0</v>
      </c>
      <c r="L89" s="47">
        <f>Votaciones!AD91/(Votaciones!AD91+Votaciones!AE91)</f>
        <v>1</v>
      </c>
      <c r="M89" s="47">
        <f>Votaciones!AE91/(Votaciones!AD91+Votaciones!AE91)</f>
        <v>0</v>
      </c>
      <c r="N89" s="47">
        <f>Votaciones!AH91/(Votaciones!AH91+Votaciones!AI91)</f>
        <v>1</v>
      </c>
      <c r="O89" s="47">
        <f>Votaciones!AI91/(Votaciones!AH91+Votaciones!AI91)</f>
        <v>0</v>
      </c>
    </row>
    <row r="90">
      <c r="A90" s="10">
        <f t="shared" si="1"/>
        <v>88</v>
      </c>
      <c r="B90" s="47">
        <f>Votaciones!J92/(Votaciones!J92+Votaciones!K92)</f>
        <v>1</v>
      </c>
      <c r="C90" s="47">
        <f>Votaciones!K92/(Votaciones!J92+Votaciones!K92)</f>
        <v>0</v>
      </c>
      <c r="D90" s="47">
        <f>Votaciones!N92/(Votaciones!N92+Votaciones!O92)</f>
        <v>1</v>
      </c>
      <c r="E90" s="47">
        <f>Votaciones!O92/(Votaciones!N92+Votaciones!O92)</f>
        <v>0</v>
      </c>
      <c r="F90" s="47">
        <f>Votaciones!R92/(Votaciones!R92+Votaciones!S92)</f>
        <v>1</v>
      </c>
      <c r="G90" s="47">
        <f>Votaciones!S92/(Votaciones!R92+Votaciones!S92)</f>
        <v>0</v>
      </c>
      <c r="H90" s="47">
        <f>Votaciones!V92/(Votaciones!V92+Votaciones!W92)</f>
        <v>1</v>
      </c>
      <c r="I90" s="47">
        <f>Votaciones!W92/(Votaciones!V92+Votaciones!W92)</f>
        <v>0</v>
      </c>
      <c r="J90" s="47">
        <f>Votaciones!Z92/(Votaciones!Z92+Votaciones!AA92)</f>
        <v>1</v>
      </c>
      <c r="K90" s="47">
        <f>Votaciones!AA92/(Votaciones!Z92+Votaciones!AA92)</f>
        <v>0</v>
      </c>
      <c r="L90" s="47">
        <f>Votaciones!AD92/(Votaciones!AD92+Votaciones!AE92)</f>
        <v>1</v>
      </c>
      <c r="M90" s="47">
        <f>Votaciones!AE92/(Votaciones!AD92+Votaciones!AE92)</f>
        <v>0</v>
      </c>
      <c r="N90" s="47">
        <f>Votaciones!AH92/(Votaciones!AH92+Votaciones!AI92)</f>
        <v>1</v>
      </c>
      <c r="O90" s="47">
        <f>Votaciones!AI92/(Votaciones!AH92+Votaciones!AI92)</f>
        <v>0</v>
      </c>
    </row>
    <row r="91">
      <c r="A91" s="10">
        <f t="shared" si="1"/>
        <v>89</v>
      </c>
      <c r="B91" s="47">
        <f>Votaciones!J93/(Votaciones!J93+Votaciones!K93)</f>
        <v>1</v>
      </c>
      <c r="C91" s="47">
        <f>Votaciones!K93/(Votaciones!J93+Votaciones!K93)</f>
        <v>0</v>
      </c>
      <c r="D91" s="47">
        <f>Votaciones!N93/(Votaciones!N93+Votaciones!O93)</f>
        <v>1</v>
      </c>
      <c r="E91" s="47">
        <f>Votaciones!O93/(Votaciones!N93+Votaciones!O93)</f>
        <v>0</v>
      </c>
      <c r="F91" s="47">
        <f>Votaciones!R93/(Votaciones!R93+Votaciones!S93)</f>
        <v>1</v>
      </c>
      <c r="G91" s="47">
        <f>Votaciones!S93/(Votaciones!R93+Votaciones!S93)</f>
        <v>0</v>
      </c>
      <c r="H91" s="47">
        <f>Votaciones!V93/(Votaciones!V93+Votaciones!W93)</f>
        <v>1</v>
      </c>
      <c r="I91" s="47">
        <f>Votaciones!W93/(Votaciones!V93+Votaciones!W93)</f>
        <v>0</v>
      </c>
      <c r="J91" s="47">
        <f>Votaciones!Z93/(Votaciones!Z93+Votaciones!AA93)</f>
        <v>1</v>
      </c>
      <c r="K91" s="47">
        <f>Votaciones!AA93/(Votaciones!Z93+Votaciones!AA93)</f>
        <v>0</v>
      </c>
      <c r="L91" s="47">
        <f>Votaciones!AD93/(Votaciones!AD93+Votaciones!AE93)</f>
        <v>1</v>
      </c>
      <c r="M91" s="47">
        <f>Votaciones!AE93/(Votaciones!AD93+Votaciones!AE93)</f>
        <v>0</v>
      </c>
      <c r="N91" s="47">
        <f>Votaciones!AH93/(Votaciones!AH93+Votaciones!AI93)</f>
        <v>1</v>
      </c>
      <c r="O91" s="47">
        <f>Votaciones!AI93/(Votaciones!AH93+Votaciones!AI93)</f>
        <v>0</v>
      </c>
    </row>
    <row r="92">
      <c r="A92" s="10">
        <f t="shared" si="1"/>
        <v>90</v>
      </c>
      <c r="B92" s="47">
        <f>Votaciones!J94/(Votaciones!J94+Votaciones!K94)</f>
        <v>0.9947643979</v>
      </c>
      <c r="C92" s="47">
        <f>Votaciones!K94/(Votaciones!J94+Votaciones!K94)</f>
        <v>0.005235602094</v>
      </c>
      <c r="D92" s="47">
        <f>Votaciones!N94/(Votaciones!N94+Votaciones!O94)</f>
        <v>1</v>
      </c>
      <c r="E92" s="47">
        <f>Votaciones!O94/(Votaciones!N94+Votaciones!O94)</f>
        <v>0</v>
      </c>
      <c r="F92" s="47">
        <f>Votaciones!R94/(Votaciones!R94+Votaciones!S94)</f>
        <v>1</v>
      </c>
      <c r="G92" s="47">
        <f>Votaciones!S94/(Votaciones!R94+Votaciones!S94)</f>
        <v>0</v>
      </c>
      <c r="H92" s="47">
        <f>Votaciones!V94/(Votaciones!V94+Votaciones!W94)</f>
        <v>1</v>
      </c>
      <c r="I92" s="47">
        <f>Votaciones!W94/(Votaciones!V94+Votaciones!W94)</f>
        <v>0</v>
      </c>
      <c r="J92" s="47">
        <f>Votaciones!Z94/(Votaciones!Z94+Votaciones!AA94)</f>
        <v>1</v>
      </c>
      <c r="K92" s="47">
        <f>Votaciones!AA94/(Votaciones!Z94+Votaciones!AA94)</f>
        <v>0</v>
      </c>
      <c r="L92" s="47">
        <f>Votaciones!AD94/(Votaciones!AD94+Votaciones!AE94)</f>
        <v>1</v>
      </c>
      <c r="M92" s="47">
        <f>Votaciones!AE94/(Votaciones!AD94+Votaciones!AE94)</f>
        <v>0</v>
      </c>
      <c r="N92" s="47">
        <f>Votaciones!AH94/(Votaciones!AH94+Votaciones!AI94)</f>
        <v>1</v>
      </c>
      <c r="O92" s="47">
        <f>Votaciones!AI94/(Votaciones!AH94+Votaciones!AI94)</f>
        <v>0</v>
      </c>
    </row>
    <row r="93">
      <c r="A93" s="10">
        <f t="shared" si="1"/>
        <v>91</v>
      </c>
      <c r="B93" s="47">
        <f>Votaciones!J95/(Votaciones!J95+Votaciones!K95)</f>
        <v>1</v>
      </c>
      <c r="C93" s="47">
        <f>Votaciones!K95/(Votaciones!J95+Votaciones!K95)</f>
        <v>0</v>
      </c>
      <c r="D93" s="47">
        <f>Votaciones!N95/(Votaciones!N95+Votaciones!O95)</f>
        <v>1</v>
      </c>
      <c r="E93" s="47">
        <f>Votaciones!O95/(Votaciones!N95+Votaciones!O95)</f>
        <v>0</v>
      </c>
      <c r="F93" s="47">
        <f>Votaciones!R95/(Votaciones!R95+Votaciones!S95)</f>
        <v>1</v>
      </c>
      <c r="G93" s="47">
        <f>Votaciones!S95/(Votaciones!R95+Votaciones!S95)</f>
        <v>0</v>
      </c>
      <c r="H93" s="47">
        <f>Votaciones!V95/(Votaciones!V95+Votaciones!W95)</f>
        <v>1</v>
      </c>
      <c r="I93" s="47">
        <f>Votaciones!W95/(Votaciones!V95+Votaciones!W95)</f>
        <v>0</v>
      </c>
      <c r="J93" s="47">
        <f>Votaciones!Z95/(Votaciones!Z95+Votaciones!AA95)</f>
        <v>1</v>
      </c>
      <c r="K93" s="47">
        <f>Votaciones!AA95/(Votaciones!Z95+Votaciones!AA95)</f>
        <v>0</v>
      </c>
      <c r="L93" s="47">
        <f>Votaciones!AD95/(Votaciones!AD95+Votaciones!AE95)</f>
        <v>1</v>
      </c>
      <c r="M93" s="47">
        <f>Votaciones!AE95/(Votaciones!AD95+Votaciones!AE95)</f>
        <v>0</v>
      </c>
      <c r="N93" s="47">
        <f>Votaciones!AH95/(Votaciones!AH95+Votaciones!AI95)</f>
        <v>1</v>
      </c>
      <c r="O93" s="47">
        <f>Votaciones!AI95/(Votaciones!AH95+Votaciones!AI95)</f>
        <v>0</v>
      </c>
    </row>
    <row r="94">
      <c r="A94" s="10">
        <f t="shared" si="1"/>
        <v>92</v>
      </c>
      <c r="B94" s="47">
        <f>Votaciones!J96/(Votaciones!J96+Votaciones!K96)</f>
        <v>1</v>
      </c>
      <c r="C94" s="47">
        <f>Votaciones!K96/(Votaciones!J96+Votaciones!K96)</f>
        <v>0</v>
      </c>
      <c r="D94" s="47">
        <f>Votaciones!N96/(Votaciones!N96+Votaciones!O96)</f>
        <v>0</v>
      </c>
      <c r="E94" s="47">
        <f>Votaciones!O96/(Votaciones!N96+Votaciones!O96)</f>
        <v>1</v>
      </c>
      <c r="F94" s="47">
        <f>Votaciones!R96/(Votaciones!R96+Votaciones!S96)</f>
        <v>0</v>
      </c>
      <c r="G94" s="47">
        <f>Votaciones!S96/(Votaciones!R96+Votaciones!S96)</f>
        <v>1</v>
      </c>
      <c r="H94" s="47">
        <f>Votaciones!V96/(Votaciones!V96+Votaciones!W96)</f>
        <v>1</v>
      </c>
      <c r="I94" s="47">
        <f>Votaciones!W96/(Votaciones!V96+Votaciones!W96)</f>
        <v>0</v>
      </c>
      <c r="J94" s="47">
        <f>Votaciones!Z96/(Votaciones!Z96+Votaciones!AA96)</f>
        <v>1</v>
      </c>
      <c r="K94" s="47">
        <f>Votaciones!AA96/(Votaciones!Z96+Votaciones!AA96)</f>
        <v>0</v>
      </c>
      <c r="L94" s="47">
        <f>Votaciones!AD96/(Votaciones!AD96+Votaciones!AE96)</f>
        <v>0</v>
      </c>
      <c r="M94" s="47">
        <f>Votaciones!AE96/(Votaciones!AD96+Votaciones!AE96)</f>
        <v>1</v>
      </c>
      <c r="N94" s="47">
        <f>Votaciones!AH96/(Votaciones!AH96+Votaciones!AI96)</f>
        <v>0</v>
      </c>
      <c r="O94" s="47">
        <f>Votaciones!AI96/(Votaciones!AH96+Votaciones!AI96)</f>
        <v>1</v>
      </c>
    </row>
    <row r="95">
      <c r="A95" s="10">
        <f t="shared" si="1"/>
        <v>93</v>
      </c>
      <c r="B95" s="47">
        <f>Votaciones!J97/(Votaciones!J97+Votaciones!K97)</f>
        <v>1</v>
      </c>
      <c r="C95" s="47">
        <f>Votaciones!K97/(Votaciones!J97+Votaciones!K97)</f>
        <v>0</v>
      </c>
      <c r="D95" s="47">
        <f>Votaciones!N97/(Votaciones!N97+Votaciones!O97)</f>
        <v>1</v>
      </c>
      <c r="E95" s="47">
        <f>Votaciones!O97/(Votaciones!N97+Votaciones!O97)</f>
        <v>0</v>
      </c>
      <c r="F95" s="47">
        <f>Votaciones!R97/(Votaciones!R97+Votaciones!S97)</f>
        <v>1</v>
      </c>
      <c r="G95" s="47">
        <f>Votaciones!S97/(Votaciones!R97+Votaciones!S97)</f>
        <v>0</v>
      </c>
      <c r="H95" s="47">
        <f>Votaciones!V97/(Votaciones!V97+Votaciones!W97)</f>
        <v>1</v>
      </c>
      <c r="I95" s="47">
        <f>Votaciones!W97/(Votaciones!V97+Votaciones!W97)</f>
        <v>0</v>
      </c>
      <c r="J95" s="47">
        <f>Votaciones!Z97/(Votaciones!Z97+Votaciones!AA97)</f>
        <v>1</v>
      </c>
      <c r="K95" s="47">
        <f>Votaciones!AA97/(Votaciones!Z97+Votaciones!AA97)</f>
        <v>0</v>
      </c>
      <c r="L95" s="47">
        <f>Votaciones!AD97/(Votaciones!AD97+Votaciones!AE97)</f>
        <v>1</v>
      </c>
      <c r="M95" s="47">
        <f>Votaciones!AE97/(Votaciones!AD97+Votaciones!AE97)</f>
        <v>0</v>
      </c>
      <c r="N95" s="47">
        <f>Votaciones!AH97/(Votaciones!AH97+Votaciones!AI97)</f>
        <v>1</v>
      </c>
      <c r="O95" s="47">
        <f>Votaciones!AI97/(Votaciones!AH97+Votaciones!AI97)</f>
        <v>0</v>
      </c>
    </row>
    <row r="96">
      <c r="A96" s="10">
        <f t="shared" si="1"/>
        <v>94</v>
      </c>
      <c r="B96" s="47">
        <f>Votaciones!J98/(Votaciones!J98+Votaciones!K98)</f>
        <v>0.9948717949</v>
      </c>
      <c r="C96" s="47">
        <f>Votaciones!K98/(Votaciones!J98+Votaciones!K98)</f>
        <v>0.005128205128</v>
      </c>
      <c r="D96" s="47">
        <f>Votaciones!N98/(Votaciones!N98+Votaciones!O98)</f>
        <v>1</v>
      </c>
      <c r="E96" s="47">
        <f>Votaciones!O98/(Votaciones!N98+Votaciones!O98)</f>
        <v>0</v>
      </c>
      <c r="F96" s="47">
        <f>Votaciones!R98/(Votaciones!R98+Votaciones!S98)</f>
        <v>1</v>
      </c>
      <c r="G96" s="47">
        <f>Votaciones!S98/(Votaciones!R98+Votaciones!S98)</f>
        <v>0</v>
      </c>
      <c r="H96" s="47">
        <f>Votaciones!V98/(Votaciones!V98+Votaciones!W98)</f>
        <v>1</v>
      </c>
      <c r="I96" s="47">
        <f>Votaciones!W98/(Votaciones!V98+Votaciones!W98)</f>
        <v>0</v>
      </c>
      <c r="J96" s="47">
        <f>Votaciones!Z98/(Votaciones!Z98+Votaciones!AA98)</f>
        <v>1</v>
      </c>
      <c r="K96" s="47">
        <f>Votaciones!AA98/(Votaciones!Z98+Votaciones!AA98)</f>
        <v>0</v>
      </c>
      <c r="L96" s="47">
        <f>Votaciones!AD98/(Votaciones!AD98+Votaciones!AE98)</f>
        <v>1</v>
      </c>
      <c r="M96" s="47">
        <f>Votaciones!AE98/(Votaciones!AD98+Votaciones!AE98)</f>
        <v>0</v>
      </c>
      <c r="N96" s="47">
        <f>Votaciones!AH98/(Votaciones!AH98+Votaciones!AI98)</f>
        <v>1</v>
      </c>
      <c r="O96" s="47">
        <f>Votaciones!AI98/(Votaciones!AH98+Votaciones!AI98)</f>
        <v>0</v>
      </c>
    </row>
    <row r="97">
      <c r="A97" s="10">
        <f t="shared" si="1"/>
        <v>95</v>
      </c>
      <c r="B97" s="47">
        <f>Votaciones!J99/(Votaciones!J99+Votaciones!K99)</f>
        <v>1</v>
      </c>
      <c r="C97" s="47">
        <f>Votaciones!K99/(Votaciones!J99+Votaciones!K99)</f>
        <v>0</v>
      </c>
      <c r="D97" s="47">
        <f>Votaciones!N99/(Votaciones!N99+Votaciones!O99)</f>
        <v>1</v>
      </c>
      <c r="E97" s="47">
        <f>Votaciones!O99/(Votaciones!N99+Votaciones!O99)</f>
        <v>0</v>
      </c>
      <c r="F97" s="47">
        <f>Votaciones!R99/(Votaciones!R99+Votaciones!S99)</f>
        <v>1</v>
      </c>
      <c r="G97" s="47">
        <f>Votaciones!S99/(Votaciones!R99+Votaciones!S99)</f>
        <v>0</v>
      </c>
      <c r="H97" s="47">
        <f>Votaciones!V99/(Votaciones!V99+Votaciones!W99)</f>
        <v>1</v>
      </c>
      <c r="I97" s="47">
        <f>Votaciones!W99/(Votaciones!V99+Votaciones!W99)</f>
        <v>0</v>
      </c>
      <c r="J97" s="47">
        <f>Votaciones!Z99/(Votaciones!Z99+Votaciones!AA99)</f>
        <v>1</v>
      </c>
      <c r="K97" s="47">
        <f>Votaciones!AA99/(Votaciones!Z99+Votaciones!AA99)</f>
        <v>0</v>
      </c>
      <c r="L97" s="47">
        <f>Votaciones!AD99/(Votaciones!AD99+Votaciones!AE99)</f>
        <v>1</v>
      </c>
      <c r="M97" s="47">
        <f>Votaciones!AE99/(Votaciones!AD99+Votaciones!AE99)</f>
        <v>0</v>
      </c>
      <c r="N97" s="47">
        <f>Votaciones!AH99/(Votaciones!AH99+Votaciones!AI99)</f>
        <v>1</v>
      </c>
      <c r="O97" s="47">
        <f>Votaciones!AI99/(Votaciones!AH99+Votaciones!AI99)</f>
        <v>0</v>
      </c>
    </row>
    <row r="98">
      <c r="A98" s="10">
        <f t="shared" si="1"/>
        <v>96</v>
      </c>
      <c r="B98" s="47">
        <f>Votaciones!J100/(Votaciones!J100+Votaciones!K100)</f>
        <v>1</v>
      </c>
      <c r="C98" s="47">
        <f>Votaciones!K100/(Votaciones!J100+Votaciones!K100)</f>
        <v>0</v>
      </c>
      <c r="D98" s="47">
        <f>Votaciones!N100/(Votaciones!N100+Votaciones!O100)</f>
        <v>1</v>
      </c>
      <c r="E98" s="47">
        <f>Votaciones!O100/(Votaciones!N100+Votaciones!O100)</f>
        <v>0</v>
      </c>
      <c r="F98" s="47">
        <f>Votaciones!R100/(Votaciones!R100+Votaciones!S100)</f>
        <v>1</v>
      </c>
      <c r="G98" s="47">
        <f>Votaciones!S100/(Votaciones!R100+Votaciones!S100)</f>
        <v>0</v>
      </c>
      <c r="H98" s="47">
        <f>Votaciones!V100/(Votaciones!V100+Votaciones!W100)</f>
        <v>1</v>
      </c>
      <c r="I98" s="47">
        <f>Votaciones!W100/(Votaciones!V100+Votaciones!W100)</f>
        <v>0</v>
      </c>
      <c r="J98" s="47">
        <f>Votaciones!Z100/(Votaciones!Z100+Votaciones!AA100)</f>
        <v>1</v>
      </c>
      <c r="K98" s="47">
        <f>Votaciones!AA100/(Votaciones!Z100+Votaciones!AA100)</f>
        <v>0</v>
      </c>
      <c r="L98" s="47">
        <f>Votaciones!AD100/(Votaciones!AD100+Votaciones!AE100)</f>
        <v>1</v>
      </c>
      <c r="M98" s="47">
        <f>Votaciones!AE100/(Votaciones!AD100+Votaciones!AE100)</f>
        <v>0</v>
      </c>
      <c r="N98" s="47">
        <f>Votaciones!AH100/(Votaciones!AH100+Votaciones!AI100)</f>
        <v>1</v>
      </c>
      <c r="O98" s="47">
        <f>Votaciones!AI100/(Votaciones!AH100+Votaciones!AI100)</f>
        <v>0</v>
      </c>
    </row>
    <row r="99">
      <c r="A99" s="10">
        <f t="shared" si="1"/>
        <v>97</v>
      </c>
      <c r="B99" s="47">
        <f>Votaciones!J101/(Votaciones!J101+Votaciones!K101)</f>
        <v>1</v>
      </c>
      <c r="C99" s="47">
        <f>Votaciones!K101/(Votaciones!J101+Votaciones!K101)</f>
        <v>0</v>
      </c>
      <c r="D99" s="47">
        <f>Votaciones!N101/(Votaciones!N101+Votaciones!O101)</f>
        <v>1</v>
      </c>
      <c r="E99" s="47">
        <f>Votaciones!O101/(Votaciones!N101+Votaciones!O101)</f>
        <v>0</v>
      </c>
      <c r="F99" s="47">
        <f>Votaciones!R101/(Votaciones!R101+Votaciones!S101)</f>
        <v>1</v>
      </c>
      <c r="G99" s="47">
        <f>Votaciones!S101/(Votaciones!R101+Votaciones!S101)</f>
        <v>0</v>
      </c>
      <c r="H99" s="47">
        <f>Votaciones!V101/(Votaciones!V101+Votaciones!W101)</f>
        <v>1</v>
      </c>
      <c r="I99" s="47">
        <f>Votaciones!W101/(Votaciones!V101+Votaciones!W101)</f>
        <v>0</v>
      </c>
      <c r="J99" s="47">
        <f>Votaciones!Z101/(Votaciones!Z101+Votaciones!AA101)</f>
        <v>1</v>
      </c>
      <c r="K99" s="47">
        <f>Votaciones!AA101/(Votaciones!Z101+Votaciones!AA101)</f>
        <v>0</v>
      </c>
      <c r="L99" s="47">
        <f>Votaciones!AD101/(Votaciones!AD101+Votaciones!AE101)</f>
        <v>1</v>
      </c>
      <c r="M99" s="47">
        <f>Votaciones!AE101/(Votaciones!AD101+Votaciones!AE101)</f>
        <v>0</v>
      </c>
      <c r="N99" s="47">
        <f>Votaciones!AH101/(Votaciones!AH101+Votaciones!AI101)</f>
        <v>1</v>
      </c>
      <c r="O99" s="47">
        <f>Votaciones!AI101/(Votaciones!AH101+Votaciones!AI101)</f>
        <v>0</v>
      </c>
    </row>
    <row r="100">
      <c r="A100" s="10">
        <f t="shared" si="1"/>
        <v>98</v>
      </c>
      <c r="B100" s="47">
        <f>Votaciones!J102/(Votaciones!J102+Votaciones!K102)</f>
        <v>1</v>
      </c>
      <c r="C100" s="47">
        <f>Votaciones!K102/(Votaciones!J102+Votaciones!K102)</f>
        <v>0</v>
      </c>
      <c r="D100" s="47">
        <f>Votaciones!N102/(Votaciones!N102+Votaciones!O102)</f>
        <v>1</v>
      </c>
      <c r="E100" s="47">
        <f>Votaciones!O102/(Votaciones!N102+Votaciones!O102)</f>
        <v>0</v>
      </c>
      <c r="F100" s="47">
        <f>Votaciones!R102/(Votaciones!R102+Votaciones!S102)</f>
        <v>1</v>
      </c>
      <c r="G100" s="47">
        <f>Votaciones!S102/(Votaciones!R102+Votaciones!S102)</f>
        <v>0</v>
      </c>
      <c r="H100" s="47">
        <f>Votaciones!V102/(Votaciones!V102+Votaciones!W102)</f>
        <v>1</v>
      </c>
      <c r="I100" s="47">
        <f>Votaciones!W102/(Votaciones!V102+Votaciones!W102)</f>
        <v>0</v>
      </c>
      <c r="J100" s="47">
        <f>Votaciones!Z102/(Votaciones!Z102+Votaciones!AA102)</f>
        <v>1</v>
      </c>
      <c r="K100" s="47">
        <f>Votaciones!AA102/(Votaciones!Z102+Votaciones!AA102)</f>
        <v>0</v>
      </c>
      <c r="L100" s="47">
        <f>Votaciones!AD102/(Votaciones!AD102+Votaciones!AE102)</f>
        <v>1</v>
      </c>
      <c r="M100" s="47">
        <f>Votaciones!AE102/(Votaciones!AD102+Votaciones!AE102)</f>
        <v>0</v>
      </c>
      <c r="N100" s="47">
        <f>Votaciones!AH102/(Votaciones!AH102+Votaciones!AI102)</f>
        <v>1</v>
      </c>
      <c r="O100" s="47">
        <f>Votaciones!AI102/(Votaciones!AH102+Votaciones!AI102)</f>
        <v>0</v>
      </c>
    </row>
    <row r="101">
      <c r="A101" s="10">
        <f t="shared" si="1"/>
        <v>99</v>
      </c>
      <c r="B101" s="47">
        <f>Votaciones!J103/(Votaciones!J103+Votaciones!K103)</f>
        <v>1</v>
      </c>
      <c r="C101" s="47">
        <f>Votaciones!K103/(Votaciones!J103+Votaciones!K103)</f>
        <v>0</v>
      </c>
      <c r="D101" s="47">
        <f>Votaciones!N103/(Votaciones!N103+Votaciones!O103)</f>
        <v>1</v>
      </c>
      <c r="E101" s="47">
        <f>Votaciones!O103/(Votaciones!N103+Votaciones!O103)</f>
        <v>0</v>
      </c>
      <c r="F101" s="47">
        <f>Votaciones!R103/(Votaciones!R103+Votaciones!S103)</f>
        <v>1</v>
      </c>
      <c r="G101" s="47">
        <f>Votaciones!S103/(Votaciones!R103+Votaciones!S103)</f>
        <v>0</v>
      </c>
      <c r="H101" s="47">
        <f>Votaciones!V103/(Votaciones!V103+Votaciones!W103)</f>
        <v>1</v>
      </c>
      <c r="I101" s="47">
        <f>Votaciones!W103/(Votaciones!V103+Votaciones!W103)</f>
        <v>0</v>
      </c>
      <c r="J101" s="47">
        <f>Votaciones!Z103/(Votaciones!Z103+Votaciones!AA103)</f>
        <v>1</v>
      </c>
      <c r="K101" s="47">
        <f>Votaciones!AA103/(Votaciones!Z103+Votaciones!AA103)</f>
        <v>0</v>
      </c>
      <c r="L101" s="47">
        <f>Votaciones!AD103/(Votaciones!AD103+Votaciones!AE103)</f>
        <v>1</v>
      </c>
      <c r="M101" s="47">
        <f>Votaciones!AE103/(Votaciones!AD103+Votaciones!AE103)</f>
        <v>0</v>
      </c>
      <c r="N101" s="47">
        <f>Votaciones!AH103/(Votaciones!AH103+Votaciones!AI103)</f>
        <v>1</v>
      </c>
      <c r="O101" s="47">
        <f>Votaciones!AI103/(Votaciones!AH103+Votaciones!AI103)</f>
        <v>0</v>
      </c>
    </row>
    <row r="102">
      <c r="A102" s="10">
        <f t="shared" si="1"/>
        <v>100</v>
      </c>
      <c r="B102" s="47">
        <f>Votaciones!J104/(Votaciones!J104+Votaciones!K104)</f>
        <v>1</v>
      </c>
      <c r="C102" s="47">
        <f>Votaciones!K104/(Votaciones!J104+Votaciones!K104)</f>
        <v>0</v>
      </c>
      <c r="D102" s="47">
        <f>Votaciones!N104/(Votaciones!N104+Votaciones!O104)</f>
        <v>1</v>
      </c>
      <c r="E102" s="47">
        <f>Votaciones!O104/(Votaciones!N104+Votaciones!O104)</f>
        <v>0</v>
      </c>
      <c r="F102" s="47">
        <f>Votaciones!R104/(Votaciones!R104+Votaciones!S104)</f>
        <v>1</v>
      </c>
      <c r="G102" s="47">
        <f>Votaciones!S104/(Votaciones!R104+Votaciones!S104)</f>
        <v>0</v>
      </c>
      <c r="H102" s="47">
        <f>Votaciones!V104/(Votaciones!V104+Votaciones!W104)</f>
        <v>1</v>
      </c>
      <c r="I102" s="47">
        <f>Votaciones!W104/(Votaciones!V104+Votaciones!W104)</f>
        <v>0</v>
      </c>
      <c r="J102" s="47">
        <f>Votaciones!Z104/(Votaciones!Z104+Votaciones!AA104)</f>
        <v>1</v>
      </c>
      <c r="K102" s="47">
        <f>Votaciones!AA104/(Votaciones!Z104+Votaciones!AA104)</f>
        <v>0</v>
      </c>
      <c r="L102" s="47">
        <f>Votaciones!AD104/(Votaciones!AD104+Votaciones!AE104)</f>
        <v>1</v>
      </c>
      <c r="M102" s="47">
        <f>Votaciones!AE104/(Votaciones!AD104+Votaciones!AE104)</f>
        <v>0</v>
      </c>
      <c r="N102" s="47">
        <f>Votaciones!AH104/(Votaciones!AH104+Votaciones!AI104)</f>
        <v>1</v>
      </c>
      <c r="O102" s="47">
        <f>Votaciones!AI104/(Votaciones!AH104+Votaciones!AI104)</f>
        <v>0</v>
      </c>
    </row>
    <row r="103">
      <c r="A103" s="10">
        <f t="shared" si="1"/>
        <v>101</v>
      </c>
      <c r="B103" s="47">
        <f>Votaciones!J105/(Votaciones!J105+Votaciones!K105)</f>
        <v>1</v>
      </c>
      <c r="C103" s="47">
        <f>Votaciones!K105/(Votaciones!J105+Votaciones!K105)</f>
        <v>0</v>
      </c>
      <c r="D103" s="47">
        <f>Votaciones!N105/(Votaciones!N105+Votaciones!O105)</f>
        <v>1</v>
      </c>
      <c r="E103" s="47">
        <f>Votaciones!O105/(Votaciones!N105+Votaciones!O105)</f>
        <v>0</v>
      </c>
      <c r="F103" s="47">
        <f>Votaciones!R105/(Votaciones!R105+Votaciones!S105)</f>
        <v>1</v>
      </c>
      <c r="G103" s="47">
        <f>Votaciones!S105/(Votaciones!R105+Votaciones!S105)</f>
        <v>0</v>
      </c>
      <c r="H103" s="47">
        <f>Votaciones!V105/(Votaciones!V105+Votaciones!W105)</f>
        <v>1</v>
      </c>
      <c r="I103" s="47">
        <f>Votaciones!W105/(Votaciones!V105+Votaciones!W105)</f>
        <v>0</v>
      </c>
      <c r="J103" s="47">
        <f>Votaciones!Z105/(Votaciones!Z105+Votaciones!AA105)</f>
        <v>1</v>
      </c>
      <c r="K103" s="47">
        <f>Votaciones!AA105/(Votaciones!Z105+Votaciones!AA105)</f>
        <v>0</v>
      </c>
      <c r="L103" s="47">
        <f>Votaciones!AD105/(Votaciones!AD105+Votaciones!AE105)</f>
        <v>1</v>
      </c>
      <c r="M103" s="47">
        <f>Votaciones!AE105/(Votaciones!AD105+Votaciones!AE105)</f>
        <v>0</v>
      </c>
      <c r="N103" s="47">
        <f>Votaciones!AH105/(Votaciones!AH105+Votaciones!AI105)</f>
        <v>1</v>
      </c>
      <c r="O103" s="47">
        <f>Votaciones!AI105/(Votaciones!AH105+Votaciones!AI105)</f>
        <v>0</v>
      </c>
    </row>
    <row r="104">
      <c r="A104" s="10">
        <f t="shared" si="1"/>
        <v>102</v>
      </c>
      <c r="B104" s="47">
        <f>Votaciones!J106/(Votaciones!J106+Votaciones!K106)</f>
        <v>1</v>
      </c>
      <c r="C104" s="47">
        <f>Votaciones!K106/(Votaciones!J106+Votaciones!K106)</f>
        <v>0</v>
      </c>
      <c r="D104" s="47">
        <f>Votaciones!N106/(Votaciones!N106+Votaciones!O106)</f>
        <v>1</v>
      </c>
      <c r="E104" s="47">
        <f>Votaciones!O106/(Votaciones!N106+Votaciones!O106)</f>
        <v>0</v>
      </c>
      <c r="F104" s="47">
        <f>Votaciones!R106/(Votaciones!R106+Votaciones!S106)</f>
        <v>1</v>
      </c>
      <c r="G104" s="47">
        <f>Votaciones!S106/(Votaciones!R106+Votaciones!S106)</f>
        <v>0</v>
      </c>
      <c r="H104" s="47">
        <f>Votaciones!V106/(Votaciones!V106+Votaciones!W106)</f>
        <v>1</v>
      </c>
      <c r="I104" s="47">
        <f>Votaciones!W106/(Votaciones!V106+Votaciones!W106)</f>
        <v>0</v>
      </c>
      <c r="J104" s="47">
        <f>Votaciones!Z106/(Votaciones!Z106+Votaciones!AA106)</f>
        <v>1</v>
      </c>
      <c r="K104" s="47">
        <f>Votaciones!AA106/(Votaciones!Z106+Votaciones!AA106)</f>
        <v>0</v>
      </c>
      <c r="L104" s="47">
        <f>Votaciones!AD106/(Votaciones!AD106+Votaciones!AE106)</f>
        <v>1</v>
      </c>
      <c r="M104" s="47">
        <f>Votaciones!AE106/(Votaciones!AD106+Votaciones!AE106)</f>
        <v>0</v>
      </c>
      <c r="N104" s="47">
        <f>Votaciones!AH106/(Votaciones!AH106+Votaciones!AI106)</f>
        <v>1</v>
      </c>
      <c r="O104" s="47">
        <f>Votaciones!AI106/(Votaciones!AH106+Votaciones!AI106)</f>
        <v>0</v>
      </c>
    </row>
    <row r="105">
      <c r="A105" s="10">
        <f t="shared" si="1"/>
        <v>103</v>
      </c>
      <c r="B105" s="47">
        <f>Votaciones!J107/(Votaciones!J107+Votaciones!K107)</f>
        <v>1</v>
      </c>
      <c r="C105" s="47">
        <f>Votaciones!K107/(Votaciones!J107+Votaciones!K107)</f>
        <v>0</v>
      </c>
      <c r="D105" s="47">
        <f>Votaciones!N107/(Votaciones!N107+Votaciones!O107)</f>
        <v>1</v>
      </c>
      <c r="E105" s="47">
        <f>Votaciones!O107/(Votaciones!N107+Votaciones!O107)</f>
        <v>0</v>
      </c>
      <c r="F105" s="47">
        <f>Votaciones!R107/(Votaciones!R107+Votaciones!S107)</f>
        <v>1</v>
      </c>
      <c r="G105" s="47">
        <f>Votaciones!S107/(Votaciones!R107+Votaciones!S107)</f>
        <v>0</v>
      </c>
      <c r="H105" s="47">
        <f>Votaciones!V107/(Votaciones!V107+Votaciones!W107)</f>
        <v>1</v>
      </c>
      <c r="I105" s="47">
        <f>Votaciones!W107/(Votaciones!V107+Votaciones!W107)</f>
        <v>0</v>
      </c>
      <c r="J105" s="47">
        <f>Votaciones!Z107/(Votaciones!Z107+Votaciones!AA107)</f>
        <v>1</v>
      </c>
      <c r="K105" s="47">
        <f>Votaciones!AA107/(Votaciones!Z107+Votaciones!AA107)</f>
        <v>0</v>
      </c>
      <c r="L105" s="47">
        <f>Votaciones!AD107/(Votaciones!AD107+Votaciones!AE107)</f>
        <v>1</v>
      </c>
      <c r="M105" s="47">
        <f>Votaciones!AE107/(Votaciones!AD107+Votaciones!AE107)</f>
        <v>0</v>
      </c>
      <c r="N105" s="47">
        <f>Votaciones!AH107/(Votaciones!AH107+Votaciones!AI107)</f>
        <v>1</v>
      </c>
      <c r="O105" s="47">
        <f>Votaciones!AI107/(Votaciones!AH107+Votaciones!AI107)</f>
        <v>0</v>
      </c>
    </row>
    <row r="106">
      <c r="A106" s="10">
        <f t="shared" si="1"/>
        <v>104</v>
      </c>
      <c r="B106" s="47">
        <f>Votaciones!J108/(Votaciones!J108+Votaciones!K108)</f>
        <v>1</v>
      </c>
      <c r="C106" s="47">
        <f>Votaciones!K108/(Votaciones!J108+Votaciones!K108)</f>
        <v>0</v>
      </c>
      <c r="D106" s="47">
        <f>Votaciones!N108/(Votaciones!N108+Votaciones!O108)</f>
        <v>0.9583333333</v>
      </c>
      <c r="E106" s="47">
        <f>Votaciones!O108/(Votaciones!N108+Votaciones!O108)</f>
        <v>0.04166666667</v>
      </c>
      <c r="F106" s="47">
        <f>Votaciones!R108/(Votaciones!R108+Votaciones!S108)</f>
        <v>1</v>
      </c>
      <c r="G106" s="47">
        <f>Votaciones!S108/(Votaciones!R108+Votaciones!S108)</f>
        <v>0</v>
      </c>
      <c r="H106" s="47">
        <f>Votaciones!V108/(Votaciones!V108+Votaciones!W108)</f>
        <v>1</v>
      </c>
      <c r="I106" s="47">
        <f>Votaciones!W108/(Votaciones!V108+Votaciones!W108)</f>
        <v>0</v>
      </c>
      <c r="J106" s="47">
        <f>Votaciones!Z108/(Votaciones!Z108+Votaciones!AA108)</f>
        <v>1</v>
      </c>
      <c r="K106" s="47">
        <f>Votaciones!AA108/(Votaciones!Z108+Votaciones!AA108)</f>
        <v>0</v>
      </c>
      <c r="L106" s="47">
        <f>Votaciones!AD108/(Votaciones!AD108+Votaciones!AE108)</f>
        <v>1</v>
      </c>
      <c r="M106" s="47">
        <f>Votaciones!AE108/(Votaciones!AD108+Votaciones!AE108)</f>
        <v>0</v>
      </c>
      <c r="N106" s="47">
        <f>Votaciones!AH108/(Votaciones!AH108+Votaciones!AI108)</f>
        <v>1</v>
      </c>
      <c r="O106" s="47">
        <f>Votaciones!AI108/(Votaciones!AH108+Votaciones!AI108)</f>
        <v>0</v>
      </c>
    </row>
    <row r="107">
      <c r="A107" s="10">
        <f t="shared" si="1"/>
        <v>105</v>
      </c>
      <c r="B107" s="47">
        <f>Votaciones!J109/(Votaciones!J109+Votaciones!K109)</f>
        <v>0.9482758621</v>
      </c>
      <c r="C107" s="47">
        <f>Votaciones!K109/(Votaciones!J109+Votaciones!K109)</f>
        <v>0.05172413793</v>
      </c>
      <c r="D107" s="47">
        <f>Votaciones!N109/(Votaciones!N109+Votaciones!O109)</f>
        <v>0</v>
      </c>
      <c r="E107" s="47">
        <f>Votaciones!O109/(Votaciones!N109+Votaciones!O109)</f>
        <v>1</v>
      </c>
      <c r="F107" s="47">
        <f>Votaciones!R109/(Votaciones!R109+Votaciones!S109)</f>
        <v>0</v>
      </c>
      <c r="G107" s="47">
        <f>Votaciones!S109/(Votaciones!R109+Votaciones!S109)</f>
        <v>1</v>
      </c>
      <c r="H107" s="47">
        <f>Votaciones!V109/(Votaciones!V109+Votaciones!W109)</f>
        <v>1</v>
      </c>
      <c r="I107" s="47">
        <f>Votaciones!W109/(Votaciones!V109+Votaciones!W109)</f>
        <v>0</v>
      </c>
      <c r="J107" s="47">
        <f>Votaciones!Z109/(Votaciones!Z109+Votaciones!AA109)</f>
        <v>0.9677419355</v>
      </c>
      <c r="K107" s="47">
        <f>Votaciones!AA109/(Votaciones!Z109+Votaciones!AA109)</f>
        <v>0.03225806452</v>
      </c>
      <c r="L107" s="47">
        <f>Votaciones!AD109/(Votaciones!AD109+Votaciones!AE109)</f>
        <v>0</v>
      </c>
      <c r="M107" s="47">
        <f>Votaciones!AE109/(Votaciones!AD109+Votaciones!AE109)</f>
        <v>1</v>
      </c>
      <c r="N107" s="47">
        <f>Votaciones!AH109/(Votaciones!AH109+Votaciones!AI109)</f>
        <v>0</v>
      </c>
      <c r="O107" s="47">
        <f>Votaciones!AI109/(Votaciones!AH109+Votaciones!AI109)</f>
        <v>1</v>
      </c>
    </row>
    <row r="108">
      <c r="A108" s="10">
        <f t="shared" si="1"/>
        <v>106</v>
      </c>
      <c r="B108" s="47">
        <f>Votaciones!J110/(Votaciones!J110+Votaciones!K110)</f>
        <v>1</v>
      </c>
      <c r="C108" s="47">
        <f>Votaciones!K110/(Votaciones!J110+Votaciones!K110)</f>
        <v>0</v>
      </c>
      <c r="D108" s="47">
        <f>Votaciones!N110/(Votaciones!N110+Votaciones!O110)</f>
        <v>1</v>
      </c>
      <c r="E108" s="47">
        <f>Votaciones!O110/(Votaciones!N110+Votaciones!O110)</f>
        <v>0</v>
      </c>
      <c r="F108" s="47">
        <f>Votaciones!R110/(Votaciones!R110+Votaciones!S110)</f>
        <v>1</v>
      </c>
      <c r="G108" s="47">
        <f>Votaciones!S110/(Votaciones!R110+Votaciones!S110)</f>
        <v>0</v>
      </c>
      <c r="H108" s="47">
        <f>Votaciones!V110/(Votaciones!V110+Votaciones!W110)</f>
        <v>1</v>
      </c>
      <c r="I108" s="47">
        <f>Votaciones!W110/(Votaciones!V110+Votaciones!W110)</f>
        <v>0</v>
      </c>
      <c r="J108" s="47">
        <f>Votaciones!Z110/(Votaciones!Z110+Votaciones!AA110)</f>
        <v>1</v>
      </c>
      <c r="K108" s="47">
        <f>Votaciones!AA110/(Votaciones!Z110+Votaciones!AA110)</f>
        <v>0</v>
      </c>
      <c r="L108" s="47">
        <f>Votaciones!AD110/(Votaciones!AD110+Votaciones!AE110)</f>
        <v>1</v>
      </c>
      <c r="M108" s="47">
        <f>Votaciones!AE110/(Votaciones!AD110+Votaciones!AE110)</f>
        <v>0</v>
      </c>
      <c r="N108" s="47">
        <f>Votaciones!AH110/(Votaciones!AH110+Votaciones!AI110)</f>
        <v>1</v>
      </c>
      <c r="O108" s="47">
        <f>Votaciones!AI110/(Votaciones!AH110+Votaciones!AI110)</f>
        <v>0</v>
      </c>
    </row>
    <row r="109">
      <c r="A109" s="10">
        <f t="shared" si="1"/>
        <v>107</v>
      </c>
      <c r="B109" s="47">
        <f>Votaciones!J111/(Votaciones!J111+Votaciones!K111)</f>
        <v>0.9893048128</v>
      </c>
      <c r="C109" s="47">
        <f>Votaciones!K111/(Votaciones!J111+Votaciones!K111)</f>
        <v>0.01069518717</v>
      </c>
      <c r="D109" s="47">
        <f>Votaciones!N111/(Votaciones!N111+Votaciones!O111)</f>
        <v>0.9906542056</v>
      </c>
      <c r="E109" s="47">
        <f>Votaciones!O111/(Votaciones!N111+Votaciones!O111)</f>
        <v>0.009345794393</v>
      </c>
      <c r="F109" s="47">
        <f>Votaciones!R111/(Votaciones!R111+Votaciones!S111)</f>
        <v>1</v>
      </c>
      <c r="G109" s="47">
        <f>Votaciones!S111/(Votaciones!R111+Votaciones!S111)</f>
        <v>0</v>
      </c>
      <c r="H109" s="47">
        <f>Votaciones!V111/(Votaciones!V111+Votaciones!W111)</f>
        <v>1</v>
      </c>
      <c r="I109" s="47">
        <f>Votaciones!W111/(Votaciones!V111+Votaciones!W111)</f>
        <v>0</v>
      </c>
      <c r="J109" s="47">
        <f>Votaciones!Z111/(Votaciones!Z111+Votaciones!AA111)</f>
        <v>1</v>
      </c>
      <c r="K109" s="47">
        <f>Votaciones!AA111/(Votaciones!Z111+Votaciones!AA111)</f>
        <v>0</v>
      </c>
      <c r="L109" s="47">
        <f>Votaciones!AD111/(Votaciones!AD111+Votaciones!AE111)</f>
        <v>0.4347826087</v>
      </c>
      <c r="M109" s="47">
        <f>Votaciones!AE111/(Votaciones!AD111+Votaciones!AE111)</f>
        <v>0.5652173913</v>
      </c>
      <c r="N109" s="47">
        <f>Votaciones!AH111/(Votaciones!AH111+Votaciones!AI111)</f>
        <v>1</v>
      </c>
      <c r="O109" s="47">
        <f>Votaciones!AI111/(Votaciones!AH111+Votaciones!AI111)</f>
        <v>0</v>
      </c>
    </row>
    <row r="110">
      <c r="A110" s="10">
        <f t="shared" si="1"/>
        <v>108</v>
      </c>
      <c r="B110" s="47">
        <f>Votaciones!J112/(Votaciones!J112+Votaciones!K112)</f>
        <v>1</v>
      </c>
      <c r="C110" s="47">
        <f>Votaciones!K112/(Votaciones!J112+Votaciones!K112)</f>
        <v>0</v>
      </c>
      <c r="D110" s="47">
        <f>Votaciones!N112/(Votaciones!N112+Votaciones!O112)</f>
        <v>1</v>
      </c>
      <c r="E110" s="47">
        <f>Votaciones!O112/(Votaciones!N112+Votaciones!O112)</f>
        <v>0</v>
      </c>
      <c r="F110" s="47">
        <f>Votaciones!R112/(Votaciones!R112+Votaciones!S112)</f>
        <v>1</v>
      </c>
      <c r="G110" s="47">
        <f>Votaciones!S112/(Votaciones!R112+Votaciones!S112)</f>
        <v>0</v>
      </c>
      <c r="H110" s="47">
        <f>Votaciones!V112/(Votaciones!V112+Votaciones!W112)</f>
        <v>1</v>
      </c>
      <c r="I110" s="47">
        <f>Votaciones!W112/(Votaciones!V112+Votaciones!W112)</f>
        <v>0</v>
      </c>
      <c r="J110" s="47">
        <f>Votaciones!Z112/(Votaciones!Z112+Votaciones!AA112)</f>
        <v>1</v>
      </c>
      <c r="K110" s="47">
        <f>Votaciones!AA112/(Votaciones!Z112+Votaciones!AA112)</f>
        <v>0</v>
      </c>
      <c r="L110" s="47">
        <f>Votaciones!AD112/(Votaciones!AD112+Votaciones!AE112)</f>
        <v>1</v>
      </c>
      <c r="M110" s="47">
        <f>Votaciones!AE112/(Votaciones!AD112+Votaciones!AE112)</f>
        <v>0</v>
      </c>
      <c r="N110" s="47">
        <f>Votaciones!AH112/(Votaciones!AH112+Votaciones!AI112)</f>
        <v>1</v>
      </c>
      <c r="O110" s="47">
        <f>Votaciones!AI112/(Votaciones!AH112+Votaciones!AI112)</f>
        <v>0</v>
      </c>
    </row>
    <row r="111">
      <c r="A111" s="10">
        <f t="shared" si="1"/>
        <v>109</v>
      </c>
      <c r="B111" s="47">
        <f>Votaciones!J113/(Votaciones!J113+Votaciones!K113)</f>
        <v>1</v>
      </c>
      <c r="C111" s="47">
        <f>Votaciones!K113/(Votaciones!J113+Votaciones!K113)</f>
        <v>0</v>
      </c>
      <c r="D111" s="47">
        <f>Votaciones!N113/(Votaciones!N113+Votaciones!O113)</f>
        <v>1</v>
      </c>
      <c r="E111" s="47">
        <f>Votaciones!O113/(Votaciones!N113+Votaciones!O113)</f>
        <v>0</v>
      </c>
      <c r="F111" s="47">
        <f>Votaciones!R113/(Votaciones!R113+Votaciones!S113)</f>
        <v>1</v>
      </c>
      <c r="G111" s="47">
        <f>Votaciones!S113/(Votaciones!R113+Votaciones!S113)</f>
        <v>0</v>
      </c>
      <c r="H111" s="47">
        <f>Votaciones!V113/(Votaciones!V113+Votaciones!W113)</f>
        <v>1</v>
      </c>
      <c r="I111" s="47">
        <f>Votaciones!W113/(Votaciones!V113+Votaciones!W113)</f>
        <v>0</v>
      </c>
      <c r="J111" s="47">
        <f>Votaciones!Z113/(Votaciones!Z113+Votaciones!AA113)</f>
        <v>1</v>
      </c>
      <c r="K111" s="47">
        <f>Votaciones!AA113/(Votaciones!Z113+Votaciones!AA113)</f>
        <v>0</v>
      </c>
      <c r="L111" s="47">
        <f>Votaciones!AD113/(Votaciones!AD113+Votaciones!AE113)</f>
        <v>1</v>
      </c>
      <c r="M111" s="47">
        <f>Votaciones!AE113/(Votaciones!AD113+Votaciones!AE113)</f>
        <v>0</v>
      </c>
      <c r="N111" s="47">
        <f>Votaciones!AH113/(Votaciones!AH113+Votaciones!AI113)</f>
        <v>1</v>
      </c>
      <c r="O111" s="47">
        <f>Votaciones!AI113/(Votaciones!AH113+Votaciones!AI113)</f>
        <v>0</v>
      </c>
    </row>
    <row r="112">
      <c r="A112" s="10">
        <f t="shared" si="1"/>
        <v>110</v>
      </c>
      <c r="B112" s="47">
        <f>Votaciones!J114/(Votaciones!J114+Votaciones!K114)</f>
        <v>1</v>
      </c>
      <c r="C112" s="47">
        <f>Votaciones!K114/(Votaciones!J114+Votaciones!K114)</f>
        <v>0</v>
      </c>
      <c r="D112" s="47">
        <f>Votaciones!N114/(Votaciones!N114+Votaciones!O114)</f>
        <v>1</v>
      </c>
      <c r="E112" s="47">
        <f>Votaciones!O114/(Votaciones!N114+Votaciones!O114)</f>
        <v>0</v>
      </c>
      <c r="F112" s="47">
        <f>Votaciones!R114/(Votaciones!R114+Votaciones!S114)</f>
        <v>1</v>
      </c>
      <c r="G112" s="47">
        <f>Votaciones!S114/(Votaciones!R114+Votaciones!S114)</f>
        <v>0</v>
      </c>
      <c r="H112" s="47">
        <f>Votaciones!V114/(Votaciones!V114+Votaciones!W114)</f>
        <v>1</v>
      </c>
      <c r="I112" s="47">
        <f>Votaciones!W114/(Votaciones!V114+Votaciones!W114)</f>
        <v>0</v>
      </c>
      <c r="J112" s="47">
        <f>Votaciones!Z114/(Votaciones!Z114+Votaciones!AA114)</f>
        <v>1</v>
      </c>
      <c r="K112" s="47">
        <f>Votaciones!AA114/(Votaciones!Z114+Votaciones!AA114)</f>
        <v>0</v>
      </c>
      <c r="L112" s="47">
        <f>Votaciones!AD114/(Votaciones!AD114+Votaciones!AE114)</f>
        <v>1</v>
      </c>
      <c r="M112" s="47">
        <f>Votaciones!AE114/(Votaciones!AD114+Votaciones!AE114)</f>
        <v>0</v>
      </c>
      <c r="N112" s="47">
        <f>Votaciones!AH114/(Votaciones!AH114+Votaciones!AI114)</f>
        <v>1</v>
      </c>
      <c r="O112" s="47">
        <f>Votaciones!AI114/(Votaciones!AH114+Votaciones!AI114)</f>
        <v>0</v>
      </c>
    </row>
    <row r="113">
      <c r="A113" s="10">
        <f t="shared" si="1"/>
        <v>111</v>
      </c>
      <c r="B113" s="47">
        <f>Votaciones!J115/(Votaciones!J115+Votaciones!K115)</f>
        <v>0.9945945946</v>
      </c>
      <c r="C113" s="47">
        <f>Votaciones!K115/(Votaciones!J115+Votaciones!K115)</f>
        <v>0.005405405405</v>
      </c>
      <c r="D113" s="47">
        <f>Votaciones!N115/(Votaciones!N115+Votaciones!O115)</f>
        <v>1</v>
      </c>
      <c r="E113" s="47">
        <f>Votaciones!O115/(Votaciones!N115+Votaciones!O115)</f>
        <v>0</v>
      </c>
      <c r="F113" s="47">
        <f>Votaciones!R115/(Votaciones!R115+Votaciones!S115)</f>
        <v>1</v>
      </c>
      <c r="G113" s="47">
        <f>Votaciones!S115/(Votaciones!R115+Votaciones!S115)</f>
        <v>0</v>
      </c>
      <c r="H113" s="47">
        <f>Votaciones!V115/(Votaciones!V115+Votaciones!W115)</f>
        <v>1</v>
      </c>
      <c r="I113" s="47">
        <f>Votaciones!W115/(Votaciones!V115+Votaciones!W115)</f>
        <v>0</v>
      </c>
      <c r="J113" s="47">
        <f>Votaciones!Z115/(Votaciones!Z115+Votaciones!AA115)</f>
        <v>1</v>
      </c>
      <c r="K113" s="47">
        <f>Votaciones!AA115/(Votaciones!Z115+Votaciones!AA115)</f>
        <v>0</v>
      </c>
      <c r="L113" s="47">
        <f>Votaciones!AD115/(Votaciones!AD115+Votaciones!AE115)</f>
        <v>1</v>
      </c>
      <c r="M113" s="47">
        <f>Votaciones!AE115/(Votaciones!AD115+Votaciones!AE115)</f>
        <v>0</v>
      </c>
      <c r="N113" s="47">
        <f>Votaciones!AH115/(Votaciones!AH115+Votaciones!AI115)</f>
        <v>1</v>
      </c>
      <c r="O113" s="47">
        <f>Votaciones!AI115/(Votaciones!AH115+Votaciones!AI115)</f>
        <v>0</v>
      </c>
    </row>
    <row r="114">
      <c r="A114" s="10">
        <f t="shared" si="1"/>
        <v>112</v>
      </c>
      <c r="B114" s="47">
        <f>Votaciones!J116/(Votaciones!J116+Votaciones!K116)</f>
        <v>1</v>
      </c>
      <c r="C114" s="47">
        <f>Votaciones!K116/(Votaciones!J116+Votaciones!K116)</f>
        <v>0</v>
      </c>
      <c r="D114" s="47">
        <f>Votaciones!N116/(Votaciones!N116+Votaciones!O116)</f>
        <v>1</v>
      </c>
      <c r="E114" s="47">
        <f>Votaciones!O116/(Votaciones!N116+Votaciones!O116)</f>
        <v>0</v>
      </c>
      <c r="F114" s="47">
        <f>Votaciones!R116/(Votaciones!R116+Votaciones!S116)</f>
        <v>1</v>
      </c>
      <c r="G114" s="47">
        <f>Votaciones!S116/(Votaciones!R116+Votaciones!S116)</f>
        <v>0</v>
      </c>
      <c r="H114" s="47">
        <f>Votaciones!V116/(Votaciones!V116+Votaciones!W116)</f>
        <v>1</v>
      </c>
      <c r="I114" s="47">
        <f>Votaciones!W116/(Votaciones!V116+Votaciones!W116)</f>
        <v>0</v>
      </c>
      <c r="J114" s="47">
        <f>Votaciones!Z116/(Votaciones!Z116+Votaciones!AA116)</f>
        <v>1</v>
      </c>
      <c r="K114" s="47">
        <f>Votaciones!AA116/(Votaciones!Z116+Votaciones!AA116)</f>
        <v>0</v>
      </c>
      <c r="L114" s="47">
        <f>Votaciones!AD116/(Votaciones!AD116+Votaciones!AE116)</f>
        <v>1</v>
      </c>
      <c r="M114" s="47">
        <f>Votaciones!AE116/(Votaciones!AD116+Votaciones!AE116)</f>
        <v>0</v>
      </c>
      <c r="N114" s="47">
        <f>Votaciones!AH116/(Votaciones!AH116+Votaciones!AI116)</f>
        <v>1</v>
      </c>
      <c r="O114" s="47">
        <f>Votaciones!AI116/(Votaciones!AH116+Votaciones!AI116)</f>
        <v>0</v>
      </c>
    </row>
    <row r="115">
      <c r="A115" s="10">
        <f t="shared" si="1"/>
        <v>113</v>
      </c>
      <c r="B115" s="47">
        <f>Votaciones!J117/(Votaciones!J117+Votaciones!K117)</f>
        <v>1</v>
      </c>
      <c r="C115" s="47">
        <f>Votaciones!K117/(Votaciones!J117+Votaciones!K117)</f>
        <v>0</v>
      </c>
      <c r="D115" s="47">
        <f>Votaciones!N117/(Votaciones!N117+Votaciones!O117)</f>
        <v>1</v>
      </c>
      <c r="E115" s="47">
        <f>Votaciones!O117/(Votaciones!N117+Votaciones!O117)</f>
        <v>0</v>
      </c>
      <c r="F115" s="47">
        <f>Votaciones!R117/(Votaciones!R117+Votaciones!S117)</f>
        <v>1</v>
      </c>
      <c r="G115" s="47">
        <f>Votaciones!S117/(Votaciones!R117+Votaciones!S117)</f>
        <v>0</v>
      </c>
      <c r="H115" s="47">
        <f>Votaciones!V117/(Votaciones!V117+Votaciones!W117)</f>
        <v>1</v>
      </c>
      <c r="I115" s="47">
        <f>Votaciones!W117/(Votaciones!V117+Votaciones!W117)</f>
        <v>0</v>
      </c>
      <c r="J115" s="47">
        <f>Votaciones!Z117/(Votaciones!Z117+Votaciones!AA117)</f>
        <v>1</v>
      </c>
      <c r="K115" s="47">
        <f>Votaciones!AA117/(Votaciones!Z117+Votaciones!AA117)</f>
        <v>0</v>
      </c>
      <c r="L115" s="47">
        <f>Votaciones!AD117/(Votaciones!AD117+Votaciones!AE117)</f>
        <v>1</v>
      </c>
      <c r="M115" s="47">
        <f>Votaciones!AE117/(Votaciones!AD117+Votaciones!AE117)</f>
        <v>0</v>
      </c>
      <c r="N115" s="47">
        <f>Votaciones!AH117/(Votaciones!AH117+Votaciones!AI117)</f>
        <v>1</v>
      </c>
      <c r="O115" s="47">
        <f>Votaciones!AI117/(Votaciones!AH117+Votaciones!AI117)</f>
        <v>0</v>
      </c>
    </row>
    <row r="116">
      <c r="A116" s="10">
        <f t="shared" si="1"/>
        <v>114</v>
      </c>
      <c r="B116" s="47">
        <f>Votaciones!J118/(Votaciones!J118+Votaciones!K118)</f>
        <v>1</v>
      </c>
      <c r="C116" s="47">
        <f>Votaciones!K118/(Votaciones!J118+Votaciones!K118)</f>
        <v>0</v>
      </c>
      <c r="D116" s="47">
        <f>Votaciones!N118/(Votaciones!N118+Votaciones!O118)</f>
        <v>1</v>
      </c>
      <c r="E116" s="47">
        <f>Votaciones!O118/(Votaciones!N118+Votaciones!O118)</f>
        <v>0</v>
      </c>
      <c r="F116" s="47">
        <f>Votaciones!R118/(Votaciones!R118+Votaciones!S118)</f>
        <v>1</v>
      </c>
      <c r="G116" s="47">
        <f>Votaciones!S118/(Votaciones!R118+Votaciones!S118)</f>
        <v>0</v>
      </c>
      <c r="H116" s="47">
        <f>Votaciones!V118/(Votaciones!V118+Votaciones!W118)</f>
        <v>1</v>
      </c>
      <c r="I116" s="47">
        <f>Votaciones!W118/(Votaciones!V118+Votaciones!W118)</f>
        <v>0</v>
      </c>
      <c r="J116" s="47">
        <f>Votaciones!Z118/(Votaciones!Z118+Votaciones!AA118)</f>
        <v>1</v>
      </c>
      <c r="K116" s="47">
        <f>Votaciones!AA118/(Votaciones!Z118+Votaciones!AA118)</f>
        <v>0</v>
      </c>
      <c r="L116" s="47">
        <f>Votaciones!AD118/(Votaciones!AD118+Votaciones!AE118)</f>
        <v>1</v>
      </c>
      <c r="M116" s="47">
        <f>Votaciones!AE118/(Votaciones!AD118+Votaciones!AE118)</f>
        <v>0</v>
      </c>
      <c r="N116" s="47">
        <f>Votaciones!AH118/(Votaciones!AH118+Votaciones!AI118)</f>
        <v>1</v>
      </c>
      <c r="O116" s="47">
        <f>Votaciones!AI118/(Votaciones!AH118+Votaciones!AI118)</f>
        <v>0</v>
      </c>
    </row>
    <row r="117">
      <c r="A117" s="10">
        <f t="shared" si="1"/>
        <v>115</v>
      </c>
      <c r="B117" s="47">
        <f>Votaciones!J119/(Votaciones!J119+Votaciones!K119)</f>
        <v>1</v>
      </c>
      <c r="C117" s="47">
        <f>Votaciones!K119/(Votaciones!J119+Votaciones!K119)</f>
        <v>0</v>
      </c>
      <c r="D117" s="47">
        <f>Votaciones!N119/(Votaciones!N119+Votaciones!O119)</f>
        <v>1</v>
      </c>
      <c r="E117" s="47">
        <f>Votaciones!O119/(Votaciones!N119+Votaciones!O119)</f>
        <v>0</v>
      </c>
      <c r="F117" s="47">
        <f>Votaciones!R119/(Votaciones!R119+Votaciones!S119)</f>
        <v>1</v>
      </c>
      <c r="G117" s="47">
        <f>Votaciones!S119/(Votaciones!R119+Votaciones!S119)</f>
        <v>0</v>
      </c>
      <c r="H117" s="47">
        <f>Votaciones!V119/(Votaciones!V119+Votaciones!W119)</f>
        <v>1</v>
      </c>
      <c r="I117" s="47">
        <f>Votaciones!W119/(Votaciones!V119+Votaciones!W119)</f>
        <v>0</v>
      </c>
      <c r="J117" s="47">
        <f>Votaciones!Z119/(Votaciones!Z119+Votaciones!AA119)</f>
        <v>1</v>
      </c>
      <c r="K117" s="47">
        <f>Votaciones!AA119/(Votaciones!Z119+Votaciones!AA119)</f>
        <v>0</v>
      </c>
      <c r="L117" s="47">
        <f>Votaciones!AD119/(Votaciones!AD119+Votaciones!AE119)</f>
        <v>1</v>
      </c>
      <c r="M117" s="47">
        <f>Votaciones!AE119/(Votaciones!AD119+Votaciones!AE119)</f>
        <v>0</v>
      </c>
      <c r="N117" s="47">
        <f>Votaciones!AH119/(Votaciones!AH119+Votaciones!AI119)</f>
        <v>1</v>
      </c>
      <c r="O117" s="47">
        <f>Votaciones!AI119/(Votaciones!AH119+Votaciones!AI119)</f>
        <v>0</v>
      </c>
    </row>
    <row r="118">
      <c r="A118" s="10">
        <f t="shared" si="1"/>
        <v>116</v>
      </c>
      <c r="B118" s="47">
        <f>Votaciones!J120/(Votaciones!J120+Votaciones!K120)</f>
        <v>1</v>
      </c>
      <c r="C118" s="47">
        <f>Votaciones!K120/(Votaciones!J120+Votaciones!K120)</f>
        <v>0</v>
      </c>
      <c r="D118" s="47">
        <f>Votaciones!N120/(Votaciones!N120+Votaciones!O120)</f>
        <v>1</v>
      </c>
      <c r="E118" s="47">
        <f>Votaciones!O120/(Votaciones!N120+Votaciones!O120)</f>
        <v>0</v>
      </c>
      <c r="F118" s="47">
        <f>Votaciones!R120/(Votaciones!R120+Votaciones!S120)</f>
        <v>1</v>
      </c>
      <c r="G118" s="47">
        <f>Votaciones!S120/(Votaciones!R120+Votaciones!S120)</f>
        <v>0</v>
      </c>
      <c r="H118" s="47">
        <f>Votaciones!V120/(Votaciones!V120+Votaciones!W120)</f>
        <v>1</v>
      </c>
      <c r="I118" s="47">
        <f>Votaciones!W120/(Votaciones!V120+Votaciones!W120)</f>
        <v>0</v>
      </c>
      <c r="J118" s="47">
        <f>Votaciones!Z120/(Votaciones!Z120+Votaciones!AA120)</f>
        <v>1</v>
      </c>
      <c r="K118" s="47">
        <f>Votaciones!AA120/(Votaciones!Z120+Votaciones!AA120)</f>
        <v>0</v>
      </c>
      <c r="L118" s="47">
        <f>Votaciones!AD120/(Votaciones!AD120+Votaciones!AE120)</f>
        <v>1</v>
      </c>
      <c r="M118" s="47">
        <f>Votaciones!AE120/(Votaciones!AD120+Votaciones!AE120)</f>
        <v>0</v>
      </c>
      <c r="N118" s="47">
        <f>Votaciones!AH120/(Votaciones!AH120+Votaciones!AI120)</f>
        <v>1</v>
      </c>
      <c r="O118" s="47">
        <f>Votaciones!AI120/(Votaciones!AH120+Votaciones!AI120)</f>
        <v>0</v>
      </c>
    </row>
    <row r="119">
      <c r="A119" s="10">
        <f t="shared" si="1"/>
        <v>117</v>
      </c>
      <c r="B119" s="47">
        <f>Votaciones!J121/(Votaciones!J121+Votaciones!K121)</f>
        <v>1</v>
      </c>
      <c r="C119" s="47">
        <f>Votaciones!K121/(Votaciones!J121+Votaciones!K121)</f>
        <v>0</v>
      </c>
      <c r="D119" s="47">
        <f>Votaciones!N121/(Votaciones!N121+Votaciones!O121)</f>
        <v>1</v>
      </c>
      <c r="E119" s="47">
        <f>Votaciones!O121/(Votaciones!N121+Votaciones!O121)</f>
        <v>0</v>
      </c>
      <c r="F119" s="47">
        <f>Votaciones!R121/(Votaciones!R121+Votaciones!S121)</f>
        <v>1</v>
      </c>
      <c r="G119" s="47">
        <f>Votaciones!S121/(Votaciones!R121+Votaciones!S121)</f>
        <v>0</v>
      </c>
      <c r="H119" s="47">
        <f>Votaciones!V121/(Votaciones!V121+Votaciones!W121)</f>
        <v>1</v>
      </c>
      <c r="I119" s="47">
        <f>Votaciones!W121/(Votaciones!V121+Votaciones!W121)</f>
        <v>0</v>
      </c>
      <c r="J119" s="47">
        <f>Votaciones!Z121/(Votaciones!Z121+Votaciones!AA121)</f>
        <v>1</v>
      </c>
      <c r="K119" s="47">
        <f>Votaciones!AA121/(Votaciones!Z121+Votaciones!AA121)</f>
        <v>0</v>
      </c>
      <c r="L119" s="47">
        <f>Votaciones!AD121/(Votaciones!AD121+Votaciones!AE121)</f>
        <v>1</v>
      </c>
      <c r="M119" s="47">
        <f>Votaciones!AE121/(Votaciones!AD121+Votaciones!AE121)</f>
        <v>0</v>
      </c>
      <c r="N119" s="47">
        <f>Votaciones!AH121/(Votaciones!AH121+Votaciones!AI121)</f>
        <v>1</v>
      </c>
      <c r="O119" s="47">
        <f>Votaciones!AI121/(Votaciones!AH121+Votaciones!AI121)</f>
        <v>0</v>
      </c>
    </row>
    <row r="120">
      <c r="A120" s="10">
        <f t="shared" si="1"/>
        <v>118</v>
      </c>
      <c r="B120" s="47">
        <f>Votaciones!J122/(Votaciones!J122+Votaciones!K122)</f>
        <v>1</v>
      </c>
      <c r="C120" s="47">
        <f>Votaciones!K122/(Votaciones!J122+Votaciones!K122)</f>
        <v>0</v>
      </c>
      <c r="D120" s="47">
        <f>Votaciones!N122/(Votaciones!N122+Votaciones!O122)</f>
        <v>1</v>
      </c>
      <c r="E120" s="47">
        <f>Votaciones!O122/(Votaciones!N122+Votaciones!O122)</f>
        <v>0</v>
      </c>
      <c r="F120" s="47">
        <f>Votaciones!R122/(Votaciones!R122+Votaciones!S122)</f>
        <v>1</v>
      </c>
      <c r="G120" s="47">
        <f>Votaciones!S122/(Votaciones!R122+Votaciones!S122)</f>
        <v>0</v>
      </c>
      <c r="H120" s="47">
        <f>Votaciones!V122/(Votaciones!V122+Votaciones!W122)</f>
        <v>1</v>
      </c>
      <c r="I120" s="47">
        <f>Votaciones!W122/(Votaciones!V122+Votaciones!W122)</f>
        <v>0</v>
      </c>
      <c r="J120" s="47">
        <f>Votaciones!Z122/(Votaciones!Z122+Votaciones!AA122)</f>
        <v>1</v>
      </c>
      <c r="K120" s="47">
        <f>Votaciones!AA122/(Votaciones!Z122+Votaciones!AA122)</f>
        <v>0</v>
      </c>
      <c r="L120" s="47">
        <f>Votaciones!AD122/(Votaciones!AD122+Votaciones!AE122)</f>
        <v>1</v>
      </c>
      <c r="M120" s="47">
        <f>Votaciones!AE122/(Votaciones!AD122+Votaciones!AE122)</f>
        <v>0</v>
      </c>
      <c r="N120" s="47">
        <f>Votaciones!AH122/(Votaciones!AH122+Votaciones!AI122)</f>
        <v>1</v>
      </c>
      <c r="O120" s="47">
        <f>Votaciones!AI122/(Votaciones!AH122+Votaciones!AI122)</f>
        <v>0</v>
      </c>
    </row>
    <row r="121">
      <c r="A121" s="10">
        <f t="shared" si="1"/>
        <v>119</v>
      </c>
      <c r="B121" s="47">
        <f>Votaciones!J123/(Votaciones!J123+Votaciones!K123)</f>
        <v>1</v>
      </c>
      <c r="C121" s="47">
        <f>Votaciones!K123/(Votaciones!J123+Votaciones!K123)</f>
        <v>0</v>
      </c>
      <c r="D121" s="47">
        <f>Votaciones!N123/(Votaciones!N123+Votaciones!O123)</f>
        <v>1</v>
      </c>
      <c r="E121" s="47">
        <f>Votaciones!O123/(Votaciones!N123+Votaciones!O123)</f>
        <v>0</v>
      </c>
      <c r="F121" s="47">
        <f>Votaciones!R123/(Votaciones!R123+Votaciones!S123)</f>
        <v>1</v>
      </c>
      <c r="G121" s="47">
        <f>Votaciones!S123/(Votaciones!R123+Votaciones!S123)</f>
        <v>0</v>
      </c>
      <c r="H121" s="47">
        <f>Votaciones!V123/(Votaciones!V123+Votaciones!W123)</f>
        <v>1</v>
      </c>
      <c r="I121" s="47">
        <f>Votaciones!W123/(Votaciones!V123+Votaciones!W123)</f>
        <v>0</v>
      </c>
      <c r="J121" s="47">
        <f>Votaciones!Z123/(Votaciones!Z123+Votaciones!AA123)</f>
        <v>1</v>
      </c>
      <c r="K121" s="47">
        <f>Votaciones!AA123/(Votaciones!Z123+Votaciones!AA123)</f>
        <v>0</v>
      </c>
      <c r="L121" s="47">
        <f>Votaciones!AD123/(Votaciones!AD123+Votaciones!AE123)</f>
        <v>1</v>
      </c>
      <c r="M121" s="47">
        <f>Votaciones!AE123/(Votaciones!AD123+Votaciones!AE123)</f>
        <v>0</v>
      </c>
      <c r="N121" s="47">
        <f>Votaciones!AH123/(Votaciones!AH123+Votaciones!AI123)</f>
        <v>1</v>
      </c>
      <c r="O121" s="47">
        <f>Votaciones!AI123/(Votaciones!AH123+Votaciones!AI123)</f>
        <v>0</v>
      </c>
    </row>
    <row r="122">
      <c r="A122" s="10">
        <f t="shared" si="1"/>
        <v>120</v>
      </c>
      <c r="B122" s="47">
        <f>Votaciones!J124/(Votaciones!J124+Votaciones!K124)</f>
        <v>1</v>
      </c>
      <c r="C122" s="47">
        <f>Votaciones!K124/(Votaciones!J124+Votaciones!K124)</f>
        <v>0</v>
      </c>
      <c r="D122" s="47">
        <f>Votaciones!N124/(Votaciones!N124+Votaciones!O124)</f>
        <v>1</v>
      </c>
      <c r="E122" s="47">
        <f>Votaciones!O124/(Votaciones!N124+Votaciones!O124)</f>
        <v>0</v>
      </c>
      <c r="F122" s="47">
        <f>Votaciones!R124/(Votaciones!R124+Votaciones!S124)</f>
        <v>1</v>
      </c>
      <c r="G122" s="47">
        <f>Votaciones!S124/(Votaciones!R124+Votaciones!S124)</f>
        <v>0</v>
      </c>
      <c r="H122" s="47">
        <f>Votaciones!V124/(Votaciones!V124+Votaciones!W124)</f>
        <v>1</v>
      </c>
      <c r="I122" s="47">
        <f>Votaciones!W124/(Votaciones!V124+Votaciones!W124)</f>
        <v>0</v>
      </c>
      <c r="J122" s="47">
        <f>Votaciones!Z124/(Votaciones!Z124+Votaciones!AA124)</f>
        <v>1</v>
      </c>
      <c r="K122" s="47">
        <f>Votaciones!AA124/(Votaciones!Z124+Votaciones!AA124)</f>
        <v>0</v>
      </c>
      <c r="L122" s="47">
        <f>Votaciones!AD124/(Votaciones!AD124+Votaciones!AE124)</f>
        <v>1</v>
      </c>
      <c r="M122" s="47">
        <f>Votaciones!AE124/(Votaciones!AD124+Votaciones!AE124)</f>
        <v>0</v>
      </c>
      <c r="N122" s="47">
        <f>Votaciones!AH124/(Votaciones!AH124+Votaciones!AI124)</f>
        <v>1</v>
      </c>
      <c r="O122" s="47">
        <f>Votaciones!AI124/(Votaciones!AH124+Votaciones!AI124)</f>
        <v>0</v>
      </c>
    </row>
    <row r="123">
      <c r="A123" s="10">
        <f t="shared" si="1"/>
        <v>121</v>
      </c>
      <c r="B123" s="47">
        <f>Votaciones!J125/(Votaciones!J125+Votaciones!K125)</f>
        <v>1</v>
      </c>
      <c r="C123" s="47">
        <f>Votaciones!K125/(Votaciones!J125+Votaciones!K125)</f>
        <v>0</v>
      </c>
      <c r="D123" s="47">
        <f>Votaciones!N125/(Votaciones!N125+Votaciones!O125)</f>
        <v>1</v>
      </c>
      <c r="E123" s="47">
        <f>Votaciones!O125/(Votaciones!N125+Votaciones!O125)</f>
        <v>0</v>
      </c>
      <c r="F123" s="47">
        <f>Votaciones!R125/(Votaciones!R125+Votaciones!S125)</f>
        <v>1</v>
      </c>
      <c r="G123" s="47">
        <f>Votaciones!S125/(Votaciones!R125+Votaciones!S125)</f>
        <v>0</v>
      </c>
      <c r="H123" s="47">
        <f>Votaciones!V125/(Votaciones!V125+Votaciones!W125)</f>
        <v>1</v>
      </c>
      <c r="I123" s="47">
        <f>Votaciones!W125/(Votaciones!V125+Votaciones!W125)</f>
        <v>0</v>
      </c>
      <c r="J123" s="47">
        <f>Votaciones!Z125/(Votaciones!Z125+Votaciones!AA125)</f>
        <v>1</v>
      </c>
      <c r="K123" s="47">
        <f>Votaciones!AA125/(Votaciones!Z125+Votaciones!AA125)</f>
        <v>0</v>
      </c>
      <c r="L123" s="47">
        <f>Votaciones!AD125/(Votaciones!AD125+Votaciones!AE125)</f>
        <v>1</v>
      </c>
      <c r="M123" s="47">
        <f>Votaciones!AE125/(Votaciones!AD125+Votaciones!AE125)</f>
        <v>0</v>
      </c>
      <c r="N123" s="47">
        <f>Votaciones!AH125/(Votaciones!AH125+Votaciones!AI125)</f>
        <v>1</v>
      </c>
      <c r="O123" s="47">
        <f>Votaciones!AI125/(Votaciones!AH125+Votaciones!AI125)</f>
        <v>0</v>
      </c>
    </row>
    <row r="124">
      <c r="A124" s="10">
        <f t="shared" si="1"/>
        <v>122</v>
      </c>
      <c r="B124" s="47">
        <f>Votaciones!J126/(Votaciones!J126+Votaciones!K126)</f>
        <v>1</v>
      </c>
      <c r="C124" s="47">
        <f>Votaciones!K126/(Votaciones!J126+Votaciones!K126)</f>
        <v>0</v>
      </c>
      <c r="D124" s="47">
        <f>Votaciones!N126/(Votaciones!N126+Votaciones!O126)</f>
        <v>0</v>
      </c>
      <c r="E124" s="47">
        <f>Votaciones!O126/(Votaciones!N126+Votaciones!O126)</f>
        <v>1</v>
      </c>
      <c r="F124" s="47">
        <f>Votaciones!R126/(Votaciones!R126+Votaciones!S126)</f>
        <v>1</v>
      </c>
      <c r="G124" s="47">
        <f>Votaciones!S126/(Votaciones!R126+Votaciones!S126)</f>
        <v>0</v>
      </c>
      <c r="H124" s="47">
        <f>Votaciones!V126/(Votaciones!V126+Votaciones!W126)</f>
        <v>1</v>
      </c>
      <c r="I124" s="47">
        <f>Votaciones!W126/(Votaciones!V126+Votaciones!W126)</f>
        <v>0</v>
      </c>
      <c r="J124" s="47">
        <f>Votaciones!Z126/(Votaciones!Z126+Votaciones!AA126)</f>
        <v>1</v>
      </c>
      <c r="K124" s="47">
        <f>Votaciones!AA126/(Votaciones!Z126+Votaciones!AA126)</f>
        <v>0</v>
      </c>
      <c r="L124" s="47">
        <f>Votaciones!AD126/(Votaciones!AD126+Votaciones!AE126)</f>
        <v>1</v>
      </c>
      <c r="M124" s="47">
        <f>Votaciones!AE126/(Votaciones!AD126+Votaciones!AE126)</f>
        <v>0</v>
      </c>
      <c r="N124" s="47">
        <f>Votaciones!AH126/(Votaciones!AH126+Votaciones!AI126)</f>
        <v>1</v>
      </c>
      <c r="O124" s="47">
        <f>Votaciones!AI126/(Votaciones!AH126+Votaciones!AI126)</f>
        <v>0</v>
      </c>
    </row>
    <row r="125">
      <c r="A125" s="10">
        <f t="shared" si="1"/>
        <v>123</v>
      </c>
      <c r="B125" s="47">
        <f>Votaciones!J127/(Votaciones!J127+Votaciones!K127)</f>
        <v>1</v>
      </c>
      <c r="C125" s="47">
        <f>Votaciones!K127/(Votaciones!J127+Votaciones!K127)</f>
        <v>0</v>
      </c>
      <c r="D125" s="47">
        <f>Votaciones!N127/(Votaciones!N127+Votaciones!O127)</f>
        <v>1</v>
      </c>
      <c r="E125" s="47">
        <f>Votaciones!O127/(Votaciones!N127+Votaciones!O127)</f>
        <v>0</v>
      </c>
      <c r="F125" s="47">
        <f>Votaciones!R127/(Votaciones!R127+Votaciones!S127)</f>
        <v>1</v>
      </c>
      <c r="G125" s="47">
        <f>Votaciones!S127/(Votaciones!R127+Votaciones!S127)</f>
        <v>0</v>
      </c>
      <c r="H125" s="47">
        <f>Votaciones!V127/(Votaciones!V127+Votaciones!W127)</f>
        <v>1</v>
      </c>
      <c r="I125" s="47">
        <f>Votaciones!W127/(Votaciones!V127+Votaciones!W127)</f>
        <v>0</v>
      </c>
      <c r="J125" s="47">
        <f>Votaciones!Z127/(Votaciones!Z127+Votaciones!AA127)</f>
        <v>1</v>
      </c>
      <c r="K125" s="47">
        <f>Votaciones!AA127/(Votaciones!Z127+Votaciones!AA127)</f>
        <v>0</v>
      </c>
      <c r="L125" s="47">
        <f>Votaciones!AD127/(Votaciones!AD127+Votaciones!AE127)</f>
        <v>1</v>
      </c>
      <c r="M125" s="47">
        <f>Votaciones!AE127/(Votaciones!AD127+Votaciones!AE127)</f>
        <v>0</v>
      </c>
      <c r="N125" s="47">
        <f>Votaciones!AH127/(Votaciones!AH127+Votaciones!AI127)</f>
        <v>1</v>
      </c>
      <c r="O125" s="47">
        <f>Votaciones!AI127/(Votaciones!AH127+Votaciones!AI127)</f>
        <v>0</v>
      </c>
    </row>
    <row r="126">
      <c r="A126" s="10">
        <f t="shared" si="1"/>
        <v>124</v>
      </c>
      <c r="B126" s="47">
        <f>Votaciones!J128/(Votaciones!J128+Votaciones!K128)</f>
        <v>1</v>
      </c>
      <c r="C126" s="47">
        <f>Votaciones!K128/(Votaciones!J128+Votaciones!K128)</f>
        <v>0</v>
      </c>
      <c r="D126" s="47">
        <f>Votaciones!N128/(Votaciones!N128+Votaciones!O128)</f>
        <v>1</v>
      </c>
      <c r="E126" s="47">
        <f>Votaciones!O128/(Votaciones!N128+Votaciones!O128)</f>
        <v>0</v>
      </c>
      <c r="F126" s="47">
        <f>Votaciones!R128/(Votaciones!R128+Votaciones!S128)</f>
        <v>1</v>
      </c>
      <c r="G126" s="47">
        <f>Votaciones!S128/(Votaciones!R128+Votaciones!S128)</f>
        <v>0</v>
      </c>
      <c r="H126" s="47">
        <f>Votaciones!V128/(Votaciones!V128+Votaciones!W128)</f>
        <v>1</v>
      </c>
      <c r="I126" s="47">
        <f>Votaciones!W128/(Votaciones!V128+Votaciones!W128)</f>
        <v>0</v>
      </c>
      <c r="J126" s="47">
        <f>Votaciones!Z128/(Votaciones!Z128+Votaciones!AA128)</f>
        <v>1</v>
      </c>
      <c r="K126" s="47">
        <f>Votaciones!AA128/(Votaciones!Z128+Votaciones!AA128)</f>
        <v>0</v>
      </c>
      <c r="L126" s="47">
        <f>Votaciones!AD128/(Votaciones!AD128+Votaciones!AE128)</f>
        <v>1</v>
      </c>
      <c r="M126" s="47">
        <f>Votaciones!AE128/(Votaciones!AD128+Votaciones!AE128)</f>
        <v>0</v>
      </c>
      <c r="N126" s="47">
        <f>Votaciones!AH128/(Votaciones!AH128+Votaciones!AI128)</f>
        <v>1</v>
      </c>
      <c r="O126" s="47">
        <f>Votaciones!AI128/(Votaciones!AH128+Votaciones!AI128)</f>
        <v>0</v>
      </c>
    </row>
    <row r="127">
      <c r="A127" s="10">
        <f t="shared" si="1"/>
        <v>125</v>
      </c>
      <c r="B127" s="47">
        <f>Votaciones!J129/(Votaciones!J129+Votaciones!K129)</f>
        <v>1</v>
      </c>
      <c r="C127" s="47">
        <f>Votaciones!K129/(Votaciones!J129+Votaciones!K129)</f>
        <v>0</v>
      </c>
      <c r="D127" s="47">
        <f>Votaciones!N129/(Votaciones!N129+Votaciones!O129)</f>
        <v>1</v>
      </c>
      <c r="E127" s="47">
        <f>Votaciones!O129/(Votaciones!N129+Votaciones!O129)</f>
        <v>0</v>
      </c>
      <c r="F127" s="47">
        <f>Votaciones!R129/(Votaciones!R129+Votaciones!S129)</f>
        <v>1</v>
      </c>
      <c r="G127" s="47">
        <f>Votaciones!S129/(Votaciones!R129+Votaciones!S129)</f>
        <v>0</v>
      </c>
      <c r="H127" s="47">
        <f>Votaciones!V129/(Votaciones!V129+Votaciones!W129)</f>
        <v>1</v>
      </c>
      <c r="I127" s="47">
        <f>Votaciones!W129/(Votaciones!V129+Votaciones!W129)</f>
        <v>0</v>
      </c>
      <c r="J127" s="47">
        <f>Votaciones!Z129/(Votaciones!Z129+Votaciones!AA129)</f>
        <v>1</v>
      </c>
      <c r="K127" s="47">
        <f>Votaciones!AA129/(Votaciones!Z129+Votaciones!AA129)</f>
        <v>0</v>
      </c>
      <c r="L127" s="47">
        <f>Votaciones!AD129/(Votaciones!AD129+Votaciones!AE129)</f>
        <v>1</v>
      </c>
      <c r="M127" s="47">
        <f>Votaciones!AE129/(Votaciones!AD129+Votaciones!AE129)</f>
        <v>0</v>
      </c>
      <c r="N127" s="48" t="s">
        <v>830</v>
      </c>
      <c r="O127" s="48" t="s">
        <v>830</v>
      </c>
    </row>
    <row r="128">
      <c r="A128" s="10">
        <f t="shared" si="1"/>
        <v>126</v>
      </c>
      <c r="B128" s="47">
        <f>Votaciones!J130/(Votaciones!J130+Votaciones!K130)</f>
        <v>1</v>
      </c>
      <c r="C128" s="47">
        <f>Votaciones!K130/(Votaciones!J130+Votaciones!K130)</f>
        <v>0</v>
      </c>
      <c r="D128" s="47">
        <f>Votaciones!N130/(Votaciones!N130+Votaciones!O130)</f>
        <v>1</v>
      </c>
      <c r="E128" s="47">
        <f>Votaciones!O130/(Votaciones!N130+Votaciones!O130)</f>
        <v>0</v>
      </c>
      <c r="F128" s="47">
        <f>Votaciones!R130/(Votaciones!R130+Votaciones!S130)</f>
        <v>1</v>
      </c>
      <c r="G128" s="47">
        <f>Votaciones!S130/(Votaciones!R130+Votaciones!S130)</f>
        <v>0</v>
      </c>
      <c r="H128" s="47">
        <f>Votaciones!V130/(Votaciones!V130+Votaciones!W130)</f>
        <v>1</v>
      </c>
      <c r="I128" s="47">
        <f>Votaciones!W130/(Votaciones!V130+Votaciones!W130)</f>
        <v>0</v>
      </c>
      <c r="J128" s="47">
        <f>Votaciones!Z130/(Votaciones!Z130+Votaciones!AA130)</f>
        <v>1</v>
      </c>
      <c r="K128" s="47">
        <f>Votaciones!AA130/(Votaciones!Z130+Votaciones!AA130)</f>
        <v>0</v>
      </c>
      <c r="L128" s="47">
        <f>Votaciones!AD130/(Votaciones!AD130+Votaciones!AE130)</f>
        <v>1</v>
      </c>
      <c r="M128" s="47">
        <f>Votaciones!AE130/(Votaciones!AD130+Votaciones!AE130)</f>
        <v>0</v>
      </c>
      <c r="N128" s="47">
        <f>Votaciones!AH130/(Votaciones!AH130+Votaciones!AI130)</f>
        <v>1</v>
      </c>
      <c r="O128" s="47">
        <f>Votaciones!AI130/(Votaciones!AH130+Votaciones!AI130)</f>
        <v>0</v>
      </c>
    </row>
    <row r="129">
      <c r="A129" s="10">
        <f t="shared" si="1"/>
        <v>127</v>
      </c>
      <c r="B129" s="47">
        <f>Votaciones!J131/(Votaciones!J131+Votaciones!K131)</f>
        <v>1</v>
      </c>
      <c r="C129" s="47">
        <f>Votaciones!K131/(Votaciones!J131+Votaciones!K131)</f>
        <v>0</v>
      </c>
      <c r="D129" s="47">
        <f>Votaciones!N131/(Votaciones!N131+Votaciones!O131)</f>
        <v>1</v>
      </c>
      <c r="E129" s="47">
        <f>Votaciones!O131/(Votaciones!N131+Votaciones!O131)</f>
        <v>0</v>
      </c>
      <c r="F129" s="47">
        <f>Votaciones!R131/(Votaciones!R131+Votaciones!S131)</f>
        <v>1</v>
      </c>
      <c r="G129" s="47">
        <f>Votaciones!S131/(Votaciones!R131+Votaciones!S131)</f>
        <v>0</v>
      </c>
      <c r="H129" s="47">
        <f>Votaciones!V131/(Votaciones!V131+Votaciones!W131)</f>
        <v>1</v>
      </c>
      <c r="I129" s="47">
        <f>Votaciones!W131/(Votaciones!V131+Votaciones!W131)</f>
        <v>0</v>
      </c>
      <c r="J129" s="47">
        <f>Votaciones!Z131/(Votaciones!Z131+Votaciones!AA131)</f>
        <v>1</v>
      </c>
      <c r="K129" s="47">
        <f>Votaciones!AA131/(Votaciones!Z131+Votaciones!AA131)</f>
        <v>0</v>
      </c>
      <c r="L129" s="47">
        <f>Votaciones!AD131/(Votaciones!AD131+Votaciones!AE131)</f>
        <v>1</v>
      </c>
      <c r="M129" s="47">
        <f>Votaciones!AE131/(Votaciones!AD131+Votaciones!AE131)</f>
        <v>0</v>
      </c>
      <c r="N129" s="47">
        <f>Votaciones!AH131/(Votaciones!AH131+Votaciones!AI131)</f>
        <v>1</v>
      </c>
      <c r="O129" s="47">
        <f>Votaciones!AI131/(Votaciones!AH131+Votaciones!AI131)</f>
        <v>0</v>
      </c>
    </row>
    <row r="130">
      <c r="A130" s="10">
        <f t="shared" si="1"/>
        <v>128</v>
      </c>
      <c r="B130" s="47">
        <f>Votaciones!J132/(Votaciones!J132+Votaciones!K132)</f>
        <v>1</v>
      </c>
      <c r="C130" s="47">
        <f>Votaciones!K132/(Votaciones!J132+Votaciones!K132)</f>
        <v>0</v>
      </c>
      <c r="D130" s="47">
        <f>Votaciones!N132/(Votaciones!N132+Votaciones!O132)</f>
        <v>1</v>
      </c>
      <c r="E130" s="47">
        <f>Votaciones!O132/(Votaciones!N132+Votaciones!O132)</f>
        <v>0</v>
      </c>
      <c r="F130" s="47">
        <f>Votaciones!R132/(Votaciones!R132+Votaciones!S132)</f>
        <v>1</v>
      </c>
      <c r="G130" s="47">
        <f>Votaciones!S132/(Votaciones!R132+Votaciones!S132)</f>
        <v>0</v>
      </c>
      <c r="H130" s="47">
        <f>Votaciones!V132/(Votaciones!V132+Votaciones!W132)</f>
        <v>1</v>
      </c>
      <c r="I130" s="47">
        <f>Votaciones!W132/(Votaciones!V132+Votaciones!W132)</f>
        <v>0</v>
      </c>
      <c r="J130" s="47">
        <f>Votaciones!Z132/(Votaciones!Z132+Votaciones!AA132)</f>
        <v>1</v>
      </c>
      <c r="K130" s="47">
        <f>Votaciones!AA132/(Votaciones!Z132+Votaciones!AA132)</f>
        <v>0</v>
      </c>
      <c r="L130" s="47">
        <f>Votaciones!AD132/(Votaciones!AD132+Votaciones!AE132)</f>
        <v>1</v>
      </c>
      <c r="M130" s="47">
        <f>Votaciones!AE132/(Votaciones!AD132+Votaciones!AE132)</f>
        <v>0</v>
      </c>
      <c r="N130" s="47">
        <f>Votaciones!AH132/(Votaciones!AH132+Votaciones!AI132)</f>
        <v>1</v>
      </c>
      <c r="O130" s="47">
        <f>Votaciones!AI132/(Votaciones!AH132+Votaciones!AI132)</f>
        <v>0</v>
      </c>
    </row>
    <row r="131">
      <c r="A131" s="10">
        <f t="shared" si="1"/>
        <v>129</v>
      </c>
      <c r="B131" s="47">
        <f>Votaciones!J133/(Votaciones!J133+Votaciones!K133)</f>
        <v>1</v>
      </c>
      <c r="C131" s="47">
        <f>Votaciones!K133/(Votaciones!J133+Votaciones!K133)</f>
        <v>0</v>
      </c>
      <c r="D131" s="47">
        <f>Votaciones!N133/(Votaciones!N133+Votaciones!O133)</f>
        <v>1</v>
      </c>
      <c r="E131" s="47">
        <f>Votaciones!O133/(Votaciones!N133+Votaciones!O133)</f>
        <v>0</v>
      </c>
      <c r="F131" s="47">
        <f>Votaciones!R133/(Votaciones!R133+Votaciones!S133)</f>
        <v>1</v>
      </c>
      <c r="G131" s="47">
        <f>Votaciones!S133/(Votaciones!R133+Votaciones!S133)</f>
        <v>0</v>
      </c>
      <c r="H131" s="47">
        <f>Votaciones!V133/(Votaciones!V133+Votaciones!W133)</f>
        <v>1</v>
      </c>
      <c r="I131" s="47">
        <f>Votaciones!W133/(Votaciones!V133+Votaciones!W133)</f>
        <v>0</v>
      </c>
      <c r="J131" s="47">
        <f>Votaciones!Z133/(Votaciones!Z133+Votaciones!AA133)</f>
        <v>1</v>
      </c>
      <c r="K131" s="47">
        <f>Votaciones!AA133/(Votaciones!Z133+Votaciones!AA133)</f>
        <v>0</v>
      </c>
      <c r="L131" s="47">
        <f>Votaciones!AD133/(Votaciones!AD133+Votaciones!AE133)</f>
        <v>1</v>
      </c>
      <c r="M131" s="47">
        <f>Votaciones!AE133/(Votaciones!AD133+Votaciones!AE133)</f>
        <v>0</v>
      </c>
      <c r="N131" s="47">
        <f>Votaciones!AH133/(Votaciones!AH133+Votaciones!AI133)</f>
        <v>1</v>
      </c>
      <c r="O131" s="47">
        <f>Votaciones!AI133/(Votaciones!AH133+Votaciones!AI133)</f>
        <v>0</v>
      </c>
    </row>
    <row r="132">
      <c r="A132" s="10">
        <f t="shared" si="1"/>
        <v>130</v>
      </c>
      <c r="B132" s="47">
        <f>Votaciones!J134/(Votaciones!J134+Votaciones!K134)</f>
        <v>1</v>
      </c>
      <c r="C132" s="47">
        <f>Votaciones!K134/(Votaciones!J134+Votaciones!K134)</f>
        <v>0</v>
      </c>
      <c r="D132" s="47">
        <f>Votaciones!N134/(Votaciones!N134+Votaciones!O134)</f>
        <v>0.9909090909</v>
      </c>
      <c r="E132" s="47">
        <f>Votaciones!O134/(Votaciones!N134+Votaciones!O134)</f>
        <v>0.009090909091</v>
      </c>
      <c r="F132" s="47">
        <f>Votaciones!R134/(Votaciones!R134+Votaciones!S134)</f>
        <v>1</v>
      </c>
      <c r="G132" s="47">
        <f>Votaciones!S134/(Votaciones!R134+Votaciones!S134)</f>
        <v>0</v>
      </c>
      <c r="H132" s="47">
        <f>Votaciones!V134/(Votaciones!V134+Votaciones!W134)</f>
        <v>1</v>
      </c>
      <c r="I132" s="47">
        <f>Votaciones!W134/(Votaciones!V134+Votaciones!W134)</f>
        <v>0</v>
      </c>
      <c r="J132" s="47">
        <f>Votaciones!Z134/(Votaciones!Z134+Votaciones!AA134)</f>
        <v>1</v>
      </c>
      <c r="K132" s="47">
        <f>Votaciones!AA134/(Votaciones!Z134+Votaciones!AA134)</f>
        <v>0</v>
      </c>
      <c r="L132" s="47">
        <f>Votaciones!AD134/(Votaciones!AD134+Votaciones!AE134)</f>
        <v>1</v>
      </c>
      <c r="M132" s="47">
        <f>Votaciones!AE134/(Votaciones!AD134+Votaciones!AE134)</f>
        <v>0</v>
      </c>
      <c r="N132" s="47">
        <f>Votaciones!AH134/(Votaciones!AH134+Votaciones!AI134)</f>
        <v>1</v>
      </c>
      <c r="O132" s="47">
        <f>Votaciones!AI134/(Votaciones!AH134+Votaciones!AI134)</f>
        <v>0</v>
      </c>
    </row>
    <row r="133">
      <c r="A133" s="10">
        <f t="shared" si="1"/>
        <v>131</v>
      </c>
      <c r="B133" s="47">
        <f>Votaciones!J135/(Votaciones!J135+Votaciones!K135)</f>
        <v>1</v>
      </c>
      <c r="C133" s="47">
        <f>Votaciones!K135/(Votaciones!J135+Votaciones!K135)</f>
        <v>0</v>
      </c>
      <c r="D133" s="47">
        <f>Votaciones!N135/(Votaciones!N135+Votaciones!O135)</f>
        <v>1</v>
      </c>
      <c r="E133" s="47">
        <f>Votaciones!O135/(Votaciones!N135+Votaciones!O135)</f>
        <v>0</v>
      </c>
      <c r="F133" s="47">
        <f>Votaciones!R135/(Votaciones!R135+Votaciones!S135)</f>
        <v>1</v>
      </c>
      <c r="G133" s="47">
        <f>Votaciones!S135/(Votaciones!R135+Votaciones!S135)</f>
        <v>0</v>
      </c>
      <c r="H133" s="47">
        <f>Votaciones!V135/(Votaciones!V135+Votaciones!W135)</f>
        <v>1</v>
      </c>
      <c r="I133" s="47">
        <f>Votaciones!W135/(Votaciones!V135+Votaciones!W135)</f>
        <v>0</v>
      </c>
      <c r="J133" s="47">
        <f>Votaciones!Z135/(Votaciones!Z135+Votaciones!AA135)</f>
        <v>1</v>
      </c>
      <c r="K133" s="47">
        <f>Votaciones!AA135/(Votaciones!Z135+Votaciones!AA135)</f>
        <v>0</v>
      </c>
      <c r="L133" s="47">
        <f>Votaciones!AD135/(Votaciones!AD135+Votaciones!AE135)</f>
        <v>1</v>
      </c>
      <c r="M133" s="47">
        <f>Votaciones!AE135/(Votaciones!AD135+Votaciones!AE135)</f>
        <v>0</v>
      </c>
      <c r="N133" s="47">
        <f>Votaciones!AH135/(Votaciones!AH135+Votaciones!AI135)</f>
        <v>1</v>
      </c>
      <c r="O133" s="47">
        <f>Votaciones!AI135/(Votaciones!AH135+Votaciones!AI135)</f>
        <v>0</v>
      </c>
    </row>
    <row r="134">
      <c r="A134" s="10">
        <f t="shared" si="1"/>
        <v>132</v>
      </c>
      <c r="B134" s="47">
        <f>Votaciones!J136/(Votaciones!J136+Votaciones!K136)</f>
        <v>1</v>
      </c>
      <c r="C134" s="47">
        <f>Votaciones!K136/(Votaciones!J136+Votaciones!K136)</f>
        <v>0</v>
      </c>
      <c r="D134" s="47">
        <f>Votaciones!N136/(Votaciones!N136+Votaciones!O136)</f>
        <v>1</v>
      </c>
      <c r="E134" s="47">
        <f>Votaciones!O136/(Votaciones!N136+Votaciones!O136)</f>
        <v>0</v>
      </c>
      <c r="F134" s="47">
        <f>Votaciones!R136/(Votaciones!R136+Votaciones!S136)</f>
        <v>1</v>
      </c>
      <c r="G134" s="47">
        <f>Votaciones!S136/(Votaciones!R136+Votaciones!S136)</f>
        <v>0</v>
      </c>
      <c r="H134" s="47">
        <f>Votaciones!V136/(Votaciones!V136+Votaciones!W136)</f>
        <v>1</v>
      </c>
      <c r="I134" s="47">
        <f>Votaciones!W136/(Votaciones!V136+Votaciones!W136)</f>
        <v>0</v>
      </c>
      <c r="J134" s="47">
        <f>Votaciones!Z136/(Votaciones!Z136+Votaciones!AA136)</f>
        <v>1</v>
      </c>
      <c r="K134" s="47">
        <f>Votaciones!AA136/(Votaciones!Z136+Votaciones!AA136)</f>
        <v>0</v>
      </c>
      <c r="L134" s="47">
        <f>Votaciones!AD136/(Votaciones!AD136+Votaciones!AE136)</f>
        <v>1</v>
      </c>
      <c r="M134" s="47">
        <f>Votaciones!AE136/(Votaciones!AD136+Votaciones!AE136)</f>
        <v>0</v>
      </c>
      <c r="N134" s="47">
        <f>Votaciones!AH136/(Votaciones!AH136+Votaciones!AI136)</f>
        <v>1</v>
      </c>
      <c r="O134" s="47">
        <f>Votaciones!AI136/(Votaciones!AH136+Votaciones!AI136)</f>
        <v>0</v>
      </c>
    </row>
    <row r="135">
      <c r="A135" s="10">
        <f t="shared" si="1"/>
        <v>133</v>
      </c>
      <c r="B135" s="47">
        <f>Votaciones!J137/(Votaciones!J137+Votaciones!K137)</f>
        <v>1</v>
      </c>
      <c r="C135" s="47">
        <f>Votaciones!K137/(Votaciones!J137+Votaciones!K137)</f>
        <v>0</v>
      </c>
      <c r="D135" s="47">
        <f>Votaciones!N137/(Votaciones!N137+Votaciones!O137)</f>
        <v>0.9908256881</v>
      </c>
      <c r="E135" s="47">
        <f>Votaciones!O137/(Votaciones!N137+Votaciones!O137)</f>
        <v>0.009174311927</v>
      </c>
      <c r="F135" s="47">
        <f>Votaciones!R137/(Votaciones!R137+Votaciones!S137)</f>
        <v>1</v>
      </c>
      <c r="G135" s="47">
        <f>Votaciones!S137/(Votaciones!R137+Votaciones!S137)</f>
        <v>0</v>
      </c>
      <c r="H135" s="47">
        <f>Votaciones!V137/(Votaciones!V137+Votaciones!W137)</f>
        <v>1</v>
      </c>
      <c r="I135" s="47">
        <f>Votaciones!W137/(Votaciones!V137+Votaciones!W137)</f>
        <v>0</v>
      </c>
      <c r="J135" s="47">
        <f>Votaciones!Z137/(Votaciones!Z137+Votaciones!AA137)</f>
        <v>1</v>
      </c>
      <c r="K135" s="47">
        <f>Votaciones!AA137/(Votaciones!Z137+Votaciones!AA137)</f>
        <v>0</v>
      </c>
      <c r="L135" s="47">
        <f>Votaciones!AD137/(Votaciones!AD137+Votaciones!AE137)</f>
        <v>1</v>
      </c>
      <c r="M135" s="47">
        <f>Votaciones!AE137/(Votaciones!AD137+Votaciones!AE137)</f>
        <v>0</v>
      </c>
      <c r="N135" s="47">
        <f>Votaciones!AH137/(Votaciones!AH137+Votaciones!AI137)</f>
        <v>1</v>
      </c>
      <c r="O135" s="47">
        <f>Votaciones!AI137/(Votaciones!AH137+Votaciones!AI137)</f>
        <v>0</v>
      </c>
    </row>
    <row r="136">
      <c r="A136" s="10">
        <f t="shared" si="1"/>
        <v>134</v>
      </c>
      <c r="B136" s="47">
        <f>Votaciones!J138/(Votaciones!J138+Votaciones!K138)</f>
        <v>1</v>
      </c>
      <c r="C136" s="47">
        <f>Votaciones!K138/(Votaciones!J138+Votaciones!K138)</f>
        <v>0</v>
      </c>
      <c r="D136" s="47">
        <f>Votaciones!N138/(Votaciones!N138+Votaciones!O138)</f>
        <v>1</v>
      </c>
      <c r="E136" s="47">
        <f>Votaciones!O138/(Votaciones!N138+Votaciones!O138)</f>
        <v>0</v>
      </c>
      <c r="F136" s="47">
        <f>Votaciones!R138/(Votaciones!R138+Votaciones!S138)</f>
        <v>1</v>
      </c>
      <c r="G136" s="47">
        <f>Votaciones!S138/(Votaciones!R138+Votaciones!S138)</f>
        <v>0</v>
      </c>
      <c r="H136" s="47">
        <f>Votaciones!V138/(Votaciones!V138+Votaciones!W138)</f>
        <v>1</v>
      </c>
      <c r="I136" s="47">
        <f>Votaciones!W138/(Votaciones!V138+Votaciones!W138)</f>
        <v>0</v>
      </c>
      <c r="J136" s="47">
        <f>Votaciones!Z138/(Votaciones!Z138+Votaciones!AA138)</f>
        <v>1</v>
      </c>
      <c r="K136" s="47">
        <f>Votaciones!AA138/(Votaciones!Z138+Votaciones!AA138)</f>
        <v>0</v>
      </c>
      <c r="L136" s="47">
        <f>Votaciones!AD138/(Votaciones!AD138+Votaciones!AE138)</f>
        <v>1</v>
      </c>
      <c r="M136" s="47">
        <f>Votaciones!AE138/(Votaciones!AD138+Votaciones!AE138)</f>
        <v>0</v>
      </c>
      <c r="N136" s="47">
        <f>Votaciones!AH138/(Votaciones!AH138+Votaciones!AI138)</f>
        <v>1</v>
      </c>
      <c r="O136" s="47">
        <f>Votaciones!AI138/(Votaciones!AH138+Votaciones!AI138)</f>
        <v>0</v>
      </c>
    </row>
    <row r="137">
      <c r="A137" s="10">
        <f t="shared" si="1"/>
        <v>135</v>
      </c>
      <c r="B137" s="47">
        <f>Votaciones!J139/(Votaciones!J139+Votaciones!K139)</f>
        <v>1</v>
      </c>
      <c r="C137" s="47">
        <f>Votaciones!K139/(Votaciones!J139+Votaciones!K139)</f>
        <v>0</v>
      </c>
      <c r="D137" s="47">
        <f>Votaciones!N139/(Votaciones!N139+Votaciones!O139)</f>
        <v>1</v>
      </c>
      <c r="E137" s="47">
        <f>Votaciones!O139/(Votaciones!N139+Votaciones!O139)</f>
        <v>0</v>
      </c>
      <c r="F137" s="47">
        <f>Votaciones!R139/(Votaciones!R139+Votaciones!S139)</f>
        <v>1</v>
      </c>
      <c r="G137" s="47">
        <f>Votaciones!S139/(Votaciones!R139+Votaciones!S139)</f>
        <v>0</v>
      </c>
      <c r="H137" s="47">
        <f>Votaciones!V139/(Votaciones!V139+Votaciones!W139)</f>
        <v>1</v>
      </c>
      <c r="I137" s="47">
        <f>Votaciones!W139/(Votaciones!V139+Votaciones!W139)</f>
        <v>0</v>
      </c>
      <c r="J137" s="47">
        <f>Votaciones!Z139/(Votaciones!Z139+Votaciones!AA139)</f>
        <v>1</v>
      </c>
      <c r="K137" s="47">
        <f>Votaciones!AA139/(Votaciones!Z139+Votaciones!AA139)</f>
        <v>0</v>
      </c>
      <c r="L137" s="47">
        <f>Votaciones!AD139/(Votaciones!AD139+Votaciones!AE139)</f>
        <v>1</v>
      </c>
      <c r="M137" s="47">
        <f>Votaciones!AE139/(Votaciones!AD139+Votaciones!AE139)</f>
        <v>0</v>
      </c>
      <c r="N137" s="47">
        <f>Votaciones!AH139/(Votaciones!AH139+Votaciones!AI139)</f>
        <v>1</v>
      </c>
      <c r="O137" s="47">
        <f>Votaciones!AI139/(Votaciones!AH139+Votaciones!AI139)</f>
        <v>0</v>
      </c>
    </row>
    <row r="138">
      <c r="A138" s="10">
        <f t="shared" si="1"/>
        <v>136</v>
      </c>
      <c r="B138" s="47">
        <f>Votaciones!J140/(Votaciones!J140+Votaciones!K140)</f>
        <v>1</v>
      </c>
      <c r="C138" s="47">
        <f>Votaciones!K140/(Votaciones!J140+Votaciones!K140)</f>
        <v>0</v>
      </c>
      <c r="D138" s="47">
        <f>Votaciones!N140/(Votaciones!N140+Votaciones!O140)</f>
        <v>1</v>
      </c>
      <c r="E138" s="47">
        <f>Votaciones!O140/(Votaciones!N140+Votaciones!O140)</f>
        <v>0</v>
      </c>
      <c r="F138" s="47">
        <f>Votaciones!R140/(Votaciones!R140+Votaciones!S140)</f>
        <v>1</v>
      </c>
      <c r="G138" s="47">
        <f>Votaciones!S140/(Votaciones!R140+Votaciones!S140)</f>
        <v>0</v>
      </c>
      <c r="H138" s="47">
        <f>Votaciones!V140/(Votaciones!V140+Votaciones!W140)</f>
        <v>1</v>
      </c>
      <c r="I138" s="47">
        <f>Votaciones!W140/(Votaciones!V140+Votaciones!W140)</f>
        <v>0</v>
      </c>
      <c r="J138" s="47">
        <f>Votaciones!Z140/(Votaciones!Z140+Votaciones!AA140)</f>
        <v>1</v>
      </c>
      <c r="K138" s="47">
        <f>Votaciones!AA140/(Votaciones!Z140+Votaciones!AA140)</f>
        <v>0</v>
      </c>
      <c r="L138" s="47">
        <f>Votaciones!AD140/(Votaciones!AD140+Votaciones!AE140)</f>
        <v>1</v>
      </c>
      <c r="M138" s="47">
        <f>Votaciones!AE140/(Votaciones!AD140+Votaciones!AE140)</f>
        <v>0</v>
      </c>
      <c r="N138" s="47">
        <f>Votaciones!AH140/(Votaciones!AH140+Votaciones!AI140)</f>
        <v>1</v>
      </c>
      <c r="O138" s="47">
        <f>Votaciones!AI140/(Votaciones!AH140+Votaciones!AI140)</f>
        <v>0</v>
      </c>
    </row>
    <row r="139">
      <c r="A139" s="10">
        <f t="shared" si="1"/>
        <v>137</v>
      </c>
      <c r="B139" s="47">
        <f>Votaciones!J141/(Votaciones!J141+Votaciones!K141)</f>
        <v>1</v>
      </c>
      <c r="C139" s="47">
        <f>Votaciones!K141/(Votaciones!J141+Votaciones!K141)</f>
        <v>0</v>
      </c>
      <c r="D139" s="47">
        <f>Votaciones!N141/(Votaciones!N141+Votaciones!O141)</f>
        <v>1</v>
      </c>
      <c r="E139" s="47">
        <f>Votaciones!O141/(Votaciones!N141+Votaciones!O141)</f>
        <v>0</v>
      </c>
      <c r="F139" s="47">
        <f>Votaciones!R141/(Votaciones!R141+Votaciones!S141)</f>
        <v>1</v>
      </c>
      <c r="G139" s="47">
        <f>Votaciones!S141/(Votaciones!R141+Votaciones!S141)</f>
        <v>0</v>
      </c>
      <c r="H139" s="47">
        <f>Votaciones!V141/(Votaciones!V141+Votaciones!W141)</f>
        <v>1</v>
      </c>
      <c r="I139" s="47">
        <f>Votaciones!W141/(Votaciones!V141+Votaciones!W141)</f>
        <v>0</v>
      </c>
      <c r="J139" s="47">
        <f>Votaciones!Z141/(Votaciones!Z141+Votaciones!AA141)</f>
        <v>1</v>
      </c>
      <c r="K139" s="47">
        <f>Votaciones!AA141/(Votaciones!Z141+Votaciones!AA141)</f>
        <v>0</v>
      </c>
      <c r="L139" s="47">
        <f>Votaciones!AD141/(Votaciones!AD141+Votaciones!AE141)</f>
        <v>1</v>
      </c>
      <c r="M139" s="47">
        <f>Votaciones!AE141/(Votaciones!AD141+Votaciones!AE141)</f>
        <v>0</v>
      </c>
      <c r="N139" s="47">
        <f>Votaciones!AH141/(Votaciones!AH141+Votaciones!AI141)</f>
        <v>1</v>
      </c>
      <c r="O139" s="47">
        <f>Votaciones!AI141/(Votaciones!AH141+Votaciones!AI141)</f>
        <v>0</v>
      </c>
    </row>
    <row r="140">
      <c r="A140" s="10">
        <f t="shared" si="1"/>
        <v>138</v>
      </c>
      <c r="B140" s="47">
        <f>Votaciones!J142/(Votaciones!J142+Votaciones!K142)</f>
        <v>1</v>
      </c>
      <c r="C140" s="47">
        <f>Votaciones!K142/(Votaciones!J142+Votaciones!K142)</f>
        <v>0</v>
      </c>
      <c r="D140" s="47">
        <f>Votaciones!N142/(Votaciones!N142+Votaciones!O142)</f>
        <v>1</v>
      </c>
      <c r="E140" s="47">
        <f>Votaciones!O142/(Votaciones!N142+Votaciones!O142)</f>
        <v>0</v>
      </c>
      <c r="F140" s="47">
        <f>Votaciones!R142/(Votaciones!R142+Votaciones!S142)</f>
        <v>1</v>
      </c>
      <c r="G140" s="47">
        <f>Votaciones!S142/(Votaciones!R142+Votaciones!S142)</f>
        <v>0</v>
      </c>
      <c r="H140" s="47">
        <f>Votaciones!V142/(Votaciones!V142+Votaciones!W142)</f>
        <v>1</v>
      </c>
      <c r="I140" s="47">
        <f>Votaciones!W142/(Votaciones!V142+Votaciones!W142)</f>
        <v>0</v>
      </c>
      <c r="J140" s="47">
        <f>Votaciones!Z142/(Votaciones!Z142+Votaciones!AA142)</f>
        <v>1</v>
      </c>
      <c r="K140" s="47">
        <f>Votaciones!AA142/(Votaciones!Z142+Votaciones!AA142)</f>
        <v>0</v>
      </c>
      <c r="L140" s="47">
        <f>Votaciones!AD142/(Votaciones!AD142+Votaciones!AE142)</f>
        <v>0</v>
      </c>
      <c r="M140" s="47">
        <f>Votaciones!AE142/(Votaciones!AD142+Votaciones!AE142)</f>
        <v>1</v>
      </c>
      <c r="N140" s="47">
        <f>Votaciones!AH142/(Votaciones!AH142+Votaciones!AI142)</f>
        <v>1</v>
      </c>
      <c r="O140" s="47">
        <f>Votaciones!AI142/(Votaciones!AH142+Votaciones!AI142)</f>
        <v>0</v>
      </c>
    </row>
    <row r="141">
      <c r="A141" s="10">
        <f t="shared" si="1"/>
        <v>139</v>
      </c>
      <c r="B141" s="47">
        <f>Votaciones!J143/(Votaciones!J143+Votaciones!K143)</f>
        <v>1</v>
      </c>
      <c r="C141" s="47">
        <f>Votaciones!K143/(Votaciones!J143+Votaciones!K143)</f>
        <v>0</v>
      </c>
      <c r="D141" s="47">
        <f>Votaciones!N143/(Votaciones!N143+Votaciones!O143)</f>
        <v>1</v>
      </c>
      <c r="E141" s="47">
        <f>Votaciones!O143/(Votaciones!N143+Votaciones!O143)</f>
        <v>0</v>
      </c>
      <c r="F141" s="47">
        <f>Votaciones!R143/(Votaciones!R143+Votaciones!S143)</f>
        <v>1</v>
      </c>
      <c r="G141" s="47">
        <f>Votaciones!S143/(Votaciones!R143+Votaciones!S143)</f>
        <v>0</v>
      </c>
      <c r="H141" s="47">
        <f>Votaciones!V143/(Votaciones!V143+Votaciones!W143)</f>
        <v>1</v>
      </c>
      <c r="I141" s="47">
        <f>Votaciones!W143/(Votaciones!V143+Votaciones!W143)</f>
        <v>0</v>
      </c>
      <c r="J141" s="47">
        <f>Votaciones!Z143/(Votaciones!Z143+Votaciones!AA143)</f>
        <v>1</v>
      </c>
      <c r="K141" s="47">
        <f>Votaciones!AA143/(Votaciones!Z143+Votaciones!AA143)</f>
        <v>0</v>
      </c>
      <c r="L141" s="47">
        <f>Votaciones!AD143/(Votaciones!AD143+Votaciones!AE143)</f>
        <v>1</v>
      </c>
      <c r="M141" s="47">
        <f>Votaciones!AE143/(Votaciones!AD143+Votaciones!AE143)</f>
        <v>0</v>
      </c>
      <c r="N141" s="47">
        <f>Votaciones!AH143/(Votaciones!AH143+Votaciones!AI143)</f>
        <v>1</v>
      </c>
      <c r="O141" s="47">
        <f>Votaciones!AI143/(Votaciones!AH143+Votaciones!AI143)</f>
        <v>0</v>
      </c>
    </row>
    <row r="142">
      <c r="A142" s="10">
        <f t="shared" si="1"/>
        <v>140</v>
      </c>
      <c r="B142" s="47">
        <f>Votaciones!J144/(Votaciones!J144+Votaciones!K144)</f>
        <v>1</v>
      </c>
      <c r="C142" s="47">
        <f>Votaciones!K144/(Votaciones!J144+Votaciones!K144)</f>
        <v>0</v>
      </c>
      <c r="D142" s="47">
        <f>Votaciones!N144/(Votaciones!N144+Votaciones!O144)</f>
        <v>0</v>
      </c>
      <c r="E142" s="47">
        <f>Votaciones!O144/(Votaciones!N144+Votaciones!O144)</f>
        <v>1</v>
      </c>
      <c r="F142" s="47">
        <f>Votaciones!R144/(Votaciones!R144+Votaciones!S144)</f>
        <v>0.01408450704</v>
      </c>
      <c r="G142" s="47">
        <f>Votaciones!S144/(Votaciones!R144+Votaciones!S144)</f>
        <v>0.985915493</v>
      </c>
      <c r="H142" s="47">
        <f>Votaciones!V144/(Votaciones!V144+Votaciones!W144)</f>
        <v>0.9523809524</v>
      </c>
      <c r="I142" s="47">
        <f>Votaciones!W144/(Votaciones!V144+Votaciones!W144)</f>
        <v>0.04761904762</v>
      </c>
      <c r="J142" s="47">
        <f>Votaciones!Z144/(Votaciones!Z144+Votaciones!AA144)</f>
        <v>1</v>
      </c>
      <c r="K142" s="47">
        <f>Votaciones!AA144/(Votaciones!Z144+Votaciones!AA144)</f>
        <v>0</v>
      </c>
      <c r="L142" s="47">
        <f>Votaciones!AD144/(Votaciones!AD144+Votaciones!AE144)</f>
        <v>0</v>
      </c>
      <c r="M142" s="47">
        <f>Votaciones!AE144/(Votaciones!AD144+Votaciones!AE144)</f>
        <v>1</v>
      </c>
      <c r="N142" s="47">
        <f>Votaciones!AH144/(Votaciones!AH144+Votaciones!AI144)</f>
        <v>0</v>
      </c>
      <c r="O142" s="47">
        <f>Votaciones!AI144/(Votaciones!AH144+Votaciones!AI144)</f>
        <v>1</v>
      </c>
    </row>
    <row r="143">
      <c r="A143" s="10">
        <f t="shared" si="1"/>
        <v>141</v>
      </c>
      <c r="B143" s="47">
        <f>Votaciones!J145/(Votaciones!J145+Votaciones!K145)</f>
        <v>1</v>
      </c>
      <c r="C143" s="47">
        <f>Votaciones!K145/(Votaciones!J145+Votaciones!K145)</f>
        <v>0</v>
      </c>
      <c r="D143" s="48" t="s">
        <v>830</v>
      </c>
      <c r="E143" s="48" t="s">
        <v>830</v>
      </c>
      <c r="F143" s="48" t="s">
        <v>830</v>
      </c>
      <c r="G143" s="48" t="s">
        <v>830</v>
      </c>
      <c r="H143" s="47">
        <f>Votaciones!V145/(Votaciones!V145+Votaciones!W145)</f>
        <v>1</v>
      </c>
      <c r="I143" s="47">
        <f>Votaciones!W145/(Votaciones!V145+Votaciones!W145)</f>
        <v>0</v>
      </c>
      <c r="J143" s="47">
        <f>Votaciones!Z145/(Votaciones!Z145+Votaciones!AA145)</f>
        <v>1</v>
      </c>
      <c r="K143" s="47">
        <f>Votaciones!AA145/(Votaciones!Z145+Votaciones!AA145)</f>
        <v>0</v>
      </c>
      <c r="L143" s="47">
        <f>Votaciones!AD145/(Votaciones!AD145+Votaciones!AE145)</f>
        <v>1</v>
      </c>
      <c r="M143" s="47">
        <f>Votaciones!AE145/(Votaciones!AD145+Votaciones!AE145)</f>
        <v>0</v>
      </c>
      <c r="N143" s="48" t="s">
        <v>830</v>
      </c>
      <c r="O143" s="48" t="s">
        <v>830</v>
      </c>
    </row>
    <row r="144">
      <c r="A144" s="10">
        <f t="shared" si="1"/>
        <v>142</v>
      </c>
      <c r="B144" s="47">
        <f>Votaciones!J146/(Votaciones!J146+Votaciones!K146)</f>
        <v>1</v>
      </c>
      <c r="C144" s="47">
        <f>Votaciones!K146/(Votaciones!J146+Votaciones!K146)</f>
        <v>0</v>
      </c>
      <c r="D144" s="47">
        <f>Votaciones!N146/(Votaciones!N146+Votaciones!O146)</f>
        <v>1</v>
      </c>
      <c r="E144" s="47">
        <f>Votaciones!O146/(Votaciones!N146+Votaciones!O146)</f>
        <v>0</v>
      </c>
      <c r="F144" s="47">
        <f>Votaciones!R146/(Votaciones!R146+Votaciones!S146)</f>
        <v>1</v>
      </c>
      <c r="G144" s="47">
        <f>Votaciones!S146/(Votaciones!R146+Votaciones!S146)</f>
        <v>0</v>
      </c>
      <c r="H144" s="47">
        <f>Votaciones!V146/(Votaciones!V146+Votaciones!W146)</f>
        <v>1</v>
      </c>
      <c r="I144" s="47">
        <f>Votaciones!W146/(Votaciones!V146+Votaciones!W146)</f>
        <v>0</v>
      </c>
      <c r="J144" s="47">
        <f>Votaciones!Z146/(Votaciones!Z146+Votaciones!AA146)</f>
        <v>1</v>
      </c>
      <c r="K144" s="47">
        <f>Votaciones!AA146/(Votaciones!Z146+Votaciones!AA146)</f>
        <v>0</v>
      </c>
      <c r="L144" s="47">
        <f>Votaciones!AD146/(Votaciones!AD146+Votaciones!AE146)</f>
        <v>1</v>
      </c>
      <c r="M144" s="47">
        <f>Votaciones!AE146/(Votaciones!AD146+Votaciones!AE146)</f>
        <v>0</v>
      </c>
      <c r="N144" s="47">
        <f>Votaciones!AH146/(Votaciones!AH146+Votaciones!AI146)</f>
        <v>1</v>
      </c>
      <c r="O144" s="47">
        <f>Votaciones!AI146/(Votaciones!AH146+Votaciones!AI146)</f>
        <v>0</v>
      </c>
    </row>
    <row r="145">
      <c r="A145" s="10">
        <f t="shared" si="1"/>
        <v>143</v>
      </c>
      <c r="B145" s="47">
        <f>Votaciones!J147/(Votaciones!J147+Votaciones!K147)</f>
        <v>1</v>
      </c>
      <c r="C145" s="47">
        <f>Votaciones!K147/(Votaciones!J147+Votaciones!K147)</f>
        <v>0</v>
      </c>
      <c r="D145" s="47">
        <f>Votaciones!N147/(Votaciones!N147+Votaciones!O147)</f>
        <v>1</v>
      </c>
      <c r="E145" s="47">
        <f>Votaciones!O147/(Votaciones!N147+Votaciones!O147)</f>
        <v>0</v>
      </c>
      <c r="F145" s="47">
        <f>Votaciones!R147/(Votaciones!R147+Votaciones!S147)</f>
        <v>1</v>
      </c>
      <c r="G145" s="47">
        <f>Votaciones!S147/(Votaciones!R147+Votaciones!S147)</f>
        <v>0</v>
      </c>
      <c r="H145" s="47">
        <f>Votaciones!V147/(Votaciones!V147+Votaciones!W147)</f>
        <v>1</v>
      </c>
      <c r="I145" s="47">
        <f>Votaciones!W147/(Votaciones!V147+Votaciones!W147)</f>
        <v>0</v>
      </c>
      <c r="J145" s="47">
        <f>Votaciones!Z147/(Votaciones!Z147+Votaciones!AA147)</f>
        <v>1</v>
      </c>
      <c r="K145" s="47">
        <f>Votaciones!AA147/(Votaciones!Z147+Votaciones!AA147)</f>
        <v>0</v>
      </c>
      <c r="L145" s="47">
        <f>Votaciones!AD147/(Votaciones!AD147+Votaciones!AE147)</f>
        <v>1</v>
      </c>
      <c r="M145" s="47">
        <f>Votaciones!AE147/(Votaciones!AD147+Votaciones!AE147)</f>
        <v>0</v>
      </c>
      <c r="N145" s="47">
        <f>Votaciones!AH147/(Votaciones!AH147+Votaciones!AI147)</f>
        <v>1</v>
      </c>
      <c r="O145" s="47">
        <f>Votaciones!AI147/(Votaciones!AH147+Votaciones!AI147)</f>
        <v>0</v>
      </c>
    </row>
    <row r="146">
      <c r="A146" s="10">
        <f t="shared" si="1"/>
        <v>144</v>
      </c>
      <c r="B146" s="47">
        <f>Votaciones!J148/(Votaciones!J148+Votaciones!K148)</f>
        <v>1</v>
      </c>
      <c r="C146" s="47">
        <f>Votaciones!K148/(Votaciones!J148+Votaciones!K148)</f>
        <v>0</v>
      </c>
      <c r="D146" s="47">
        <f>Votaciones!N148/(Votaciones!N148+Votaciones!O148)</f>
        <v>1</v>
      </c>
      <c r="E146" s="47">
        <f>Votaciones!O148/(Votaciones!N148+Votaciones!O148)</f>
        <v>0</v>
      </c>
      <c r="F146" s="47">
        <f>Votaciones!R148/(Votaciones!R148+Votaciones!S148)</f>
        <v>1</v>
      </c>
      <c r="G146" s="47">
        <f>Votaciones!S148/(Votaciones!R148+Votaciones!S148)</f>
        <v>0</v>
      </c>
      <c r="H146" s="47">
        <f>Votaciones!V148/(Votaciones!V148+Votaciones!W148)</f>
        <v>1</v>
      </c>
      <c r="I146" s="47">
        <f>Votaciones!W148/(Votaciones!V148+Votaciones!W148)</f>
        <v>0</v>
      </c>
      <c r="J146" s="47">
        <f>Votaciones!Z148/(Votaciones!Z148+Votaciones!AA148)</f>
        <v>1</v>
      </c>
      <c r="K146" s="47">
        <f>Votaciones!AA148/(Votaciones!Z148+Votaciones!AA148)</f>
        <v>0</v>
      </c>
      <c r="L146" s="47">
        <f>Votaciones!AD148/(Votaciones!AD148+Votaciones!AE148)</f>
        <v>1</v>
      </c>
      <c r="M146" s="47">
        <f>Votaciones!AE148/(Votaciones!AD148+Votaciones!AE148)</f>
        <v>0</v>
      </c>
      <c r="N146" s="47">
        <f>Votaciones!AH148/(Votaciones!AH148+Votaciones!AI148)</f>
        <v>1</v>
      </c>
      <c r="O146" s="47">
        <f>Votaciones!AI148/(Votaciones!AH148+Votaciones!AI148)</f>
        <v>0</v>
      </c>
    </row>
    <row r="147">
      <c r="A147" s="10">
        <f t="shared" si="1"/>
        <v>145</v>
      </c>
      <c r="B147" s="47">
        <f>Votaciones!J149/(Votaciones!J149+Votaciones!K149)</f>
        <v>1</v>
      </c>
      <c r="C147" s="47">
        <f>Votaciones!K149/(Votaciones!J149+Votaciones!K149)</f>
        <v>0</v>
      </c>
      <c r="D147" s="47">
        <f>Votaciones!N149/(Votaciones!N149+Votaciones!O149)</f>
        <v>1</v>
      </c>
      <c r="E147" s="47">
        <f>Votaciones!O149/(Votaciones!N149+Votaciones!O149)</f>
        <v>0</v>
      </c>
      <c r="F147" s="47">
        <f>Votaciones!R149/(Votaciones!R149+Votaciones!S149)</f>
        <v>1</v>
      </c>
      <c r="G147" s="47">
        <f>Votaciones!S149/(Votaciones!R149+Votaciones!S149)</f>
        <v>0</v>
      </c>
      <c r="H147" s="47">
        <f>Votaciones!V149/(Votaciones!V149+Votaciones!W149)</f>
        <v>1</v>
      </c>
      <c r="I147" s="47">
        <f>Votaciones!W149/(Votaciones!V149+Votaciones!W149)</f>
        <v>0</v>
      </c>
      <c r="J147" s="47">
        <f>Votaciones!Z149/(Votaciones!Z149+Votaciones!AA149)</f>
        <v>1</v>
      </c>
      <c r="K147" s="47">
        <f>Votaciones!AA149/(Votaciones!Z149+Votaciones!AA149)</f>
        <v>0</v>
      </c>
      <c r="L147" s="47">
        <f>Votaciones!AD149/(Votaciones!AD149+Votaciones!AE149)</f>
        <v>1</v>
      </c>
      <c r="M147" s="47">
        <f>Votaciones!AE149/(Votaciones!AD149+Votaciones!AE149)</f>
        <v>0</v>
      </c>
      <c r="N147" s="47">
        <f>Votaciones!AH149/(Votaciones!AH149+Votaciones!AI149)</f>
        <v>1</v>
      </c>
      <c r="O147" s="47">
        <f>Votaciones!AI149/(Votaciones!AH149+Votaciones!AI149)</f>
        <v>0</v>
      </c>
    </row>
    <row r="148">
      <c r="A148" s="10">
        <f t="shared" si="1"/>
        <v>146</v>
      </c>
      <c r="B148" s="47">
        <f>Votaciones!J150/(Votaciones!J150+Votaciones!K150)</f>
        <v>1</v>
      </c>
      <c r="C148" s="47">
        <f>Votaciones!K150/(Votaciones!J150+Votaciones!K150)</f>
        <v>0</v>
      </c>
      <c r="D148" s="47">
        <f>Votaciones!N150/(Votaciones!N150+Votaciones!O150)</f>
        <v>1</v>
      </c>
      <c r="E148" s="47">
        <f>Votaciones!O150/(Votaciones!N150+Votaciones!O150)</f>
        <v>0</v>
      </c>
      <c r="F148" s="47">
        <f>Votaciones!R150/(Votaciones!R150+Votaciones!S150)</f>
        <v>1</v>
      </c>
      <c r="G148" s="47">
        <f>Votaciones!S150/(Votaciones!R150+Votaciones!S150)</f>
        <v>0</v>
      </c>
      <c r="H148" s="47">
        <f>Votaciones!V150/(Votaciones!V150+Votaciones!W150)</f>
        <v>1</v>
      </c>
      <c r="I148" s="47">
        <f>Votaciones!W150/(Votaciones!V150+Votaciones!W150)</f>
        <v>0</v>
      </c>
      <c r="J148" s="47">
        <f>Votaciones!Z150/(Votaciones!Z150+Votaciones!AA150)</f>
        <v>1</v>
      </c>
      <c r="K148" s="47">
        <f>Votaciones!AA150/(Votaciones!Z150+Votaciones!AA150)</f>
        <v>0</v>
      </c>
      <c r="L148" s="47">
        <f>Votaciones!AD150/(Votaciones!AD150+Votaciones!AE150)</f>
        <v>1</v>
      </c>
      <c r="M148" s="47">
        <f>Votaciones!AE150/(Votaciones!AD150+Votaciones!AE150)</f>
        <v>0</v>
      </c>
      <c r="N148" s="47">
        <f>Votaciones!AH150/(Votaciones!AH150+Votaciones!AI150)</f>
        <v>1</v>
      </c>
      <c r="O148" s="47">
        <f>Votaciones!AI150/(Votaciones!AH150+Votaciones!AI150)</f>
        <v>0</v>
      </c>
    </row>
    <row r="149">
      <c r="A149" s="10">
        <f t="shared" si="1"/>
        <v>147</v>
      </c>
      <c r="B149" s="47">
        <f>Votaciones!J151/(Votaciones!J151+Votaciones!K151)</f>
        <v>1</v>
      </c>
      <c r="C149" s="47">
        <f>Votaciones!K151/(Votaciones!J151+Votaciones!K151)</f>
        <v>0</v>
      </c>
      <c r="D149" s="47">
        <f>Votaciones!N151/(Votaciones!N151+Votaciones!O151)</f>
        <v>1</v>
      </c>
      <c r="E149" s="47">
        <f>Votaciones!O151/(Votaciones!N151+Votaciones!O151)</f>
        <v>0</v>
      </c>
      <c r="F149" s="47">
        <f>Votaciones!R151/(Votaciones!R151+Votaciones!S151)</f>
        <v>1</v>
      </c>
      <c r="G149" s="47">
        <f>Votaciones!S151/(Votaciones!R151+Votaciones!S151)</f>
        <v>0</v>
      </c>
      <c r="H149" s="47">
        <f>Votaciones!V151/(Votaciones!V151+Votaciones!W151)</f>
        <v>1</v>
      </c>
      <c r="I149" s="47">
        <f>Votaciones!W151/(Votaciones!V151+Votaciones!W151)</f>
        <v>0</v>
      </c>
      <c r="J149" s="47">
        <f>Votaciones!Z151/(Votaciones!Z151+Votaciones!AA151)</f>
        <v>1</v>
      </c>
      <c r="K149" s="47">
        <f>Votaciones!AA151/(Votaciones!Z151+Votaciones!AA151)</f>
        <v>0</v>
      </c>
      <c r="L149" s="47">
        <f>Votaciones!AD151/(Votaciones!AD151+Votaciones!AE151)</f>
        <v>1</v>
      </c>
      <c r="M149" s="47">
        <f>Votaciones!AE151/(Votaciones!AD151+Votaciones!AE151)</f>
        <v>0</v>
      </c>
      <c r="N149" s="47">
        <f>Votaciones!AH151/(Votaciones!AH151+Votaciones!AI151)</f>
        <v>1</v>
      </c>
      <c r="O149" s="47">
        <f>Votaciones!AI151/(Votaciones!AH151+Votaciones!AI151)</f>
        <v>0</v>
      </c>
    </row>
    <row r="150">
      <c r="A150" s="10">
        <f t="shared" si="1"/>
        <v>148</v>
      </c>
      <c r="B150" s="47">
        <f>Votaciones!J152/(Votaciones!J152+Votaciones!K152)</f>
        <v>1</v>
      </c>
      <c r="C150" s="47">
        <f>Votaciones!K152/(Votaciones!J152+Votaciones!K152)</f>
        <v>0</v>
      </c>
      <c r="D150" s="47">
        <f>Votaciones!N152/(Votaciones!N152+Votaciones!O152)</f>
        <v>1</v>
      </c>
      <c r="E150" s="47">
        <f>Votaciones!O152/(Votaciones!N152+Votaciones!O152)</f>
        <v>0</v>
      </c>
      <c r="F150" s="47">
        <f>Votaciones!R152/(Votaciones!R152+Votaciones!S152)</f>
        <v>1</v>
      </c>
      <c r="G150" s="47">
        <f>Votaciones!S152/(Votaciones!R152+Votaciones!S152)</f>
        <v>0</v>
      </c>
      <c r="H150" s="47">
        <f>Votaciones!V152/(Votaciones!V152+Votaciones!W152)</f>
        <v>1</v>
      </c>
      <c r="I150" s="47">
        <f>Votaciones!W152/(Votaciones!V152+Votaciones!W152)</f>
        <v>0</v>
      </c>
      <c r="J150" s="47">
        <f>Votaciones!Z152/(Votaciones!Z152+Votaciones!AA152)</f>
        <v>1</v>
      </c>
      <c r="K150" s="47">
        <f>Votaciones!AA152/(Votaciones!Z152+Votaciones!AA152)</f>
        <v>0</v>
      </c>
      <c r="L150" s="48" t="s">
        <v>830</v>
      </c>
      <c r="M150" s="48" t="s">
        <v>830</v>
      </c>
      <c r="N150" s="47">
        <f>Votaciones!AH152/(Votaciones!AH152+Votaciones!AI152)</f>
        <v>1</v>
      </c>
      <c r="O150" s="47">
        <f>Votaciones!AI152/(Votaciones!AH152+Votaciones!AI152)</f>
        <v>0</v>
      </c>
    </row>
    <row r="151">
      <c r="A151" s="10">
        <f t="shared" si="1"/>
        <v>149</v>
      </c>
      <c r="B151" s="47">
        <f>Votaciones!J153/(Votaciones!J153+Votaciones!K153)</f>
        <v>1</v>
      </c>
      <c r="C151" s="47">
        <f>Votaciones!K153/(Votaciones!J153+Votaciones!K153)</f>
        <v>0</v>
      </c>
      <c r="D151" s="47">
        <f>Votaciones!N153/(Votaciones!N153+Votaciones!O153)</f>
        <v>1</v>
      </c>
      <c r="E151" s="47">
        <f>Votaciones!O153/(Votaciones!N153+Votaciones!O153)</f>
        <v>0</v>
      </c>
      <c r="F151" s="47">
        <f>Votaciones!R153/(Votaciones!R153+Votaciones!S153)</f>
        <v>1</v>
      </c>
      <c r="G151" s="47">
        <f>Votaciones!S153/(Votaciones!R153+Votaciones!S153)</f>
        <v>0</v>
      </c>
      <c r="H151" s="47">
        <f>Votaciones!V153/(Votaciones!V153+Votaciones!W153)</f>
        <v>1</v>
      </c>
      <c r="I151" s="47">
        <f>Votaciones!W153/(Votaciones!V153+Votaciones!W153)</f>
        <v>0</v>
      </c>
      <c r="J151" s="47">
        <f>Votaciones!Z153/(Votaciones!Z153+Votaciones!AA153)</f>
        <v>1</v>
      </c>
      <c r="K151" s="47">
        <f>Votaciones!AA153/(Votaciones!Z153+Votaciones!AA153)</f>
        <v>0</v>
      </c>
      <c r="L151" s="47">
        <f>Votaciones!AD153/(Votaciones!AD153+Votaciones!AE153)</f>
        <v>1</v>
      </c>
      <c r="M151" s="47">
        <f>Votaciones!AE153/(Votaciones!AD153+Votaciones!AE153)</f>
        <v>0</v>
      </c>
      <c r="N151" s="47">
        <f>Votaciones!AH153/(Votaciones!AH153+Votaciones!AI153)</f>
        <v>1</v>
      </c>
      <c r="O151" s="47">
        <f>Votaciones!AI153/(Votaciones!AH153+Votaciones!AI153)</f>
        <v>0</v>
      </c>
    </row>
    <row r="152">
      <c r="A152" s="10">
        <f t="shared" si="1"/>
        <v>150</v>
      </c>
      <c r="B152" s="47">
        <f>Votaciones!J154/(Votaciones!J154+Votaciones!K154)</f>
        <v>0.9897959184</v>
      </c>
      <c r="C152" s="47">
        <f>Votaciones!K154/(Votaciones!J154+Votaciones!K154)</f>
        <v>0.01020408163</v>
      </c>
      <c r="D152" s="47">
        <f>Votaciones!N154/(Votaciones!N154+Votaciones!O154)</f>
        <v>0</v>
      </c>
      <c r="E152" s="47">
        <f>Votaciones!O154/(Votaciones!N154+Votaciones!O154)</f>
        <v>1</v>
      </c>
      <c r="F152" s="47">
        <f>Votaciones!R154/(Votaciones!R154+Votaciones!S154)</f>
        <v>1</v>
      </c>
      <c r="G152" s="47">
        <f>Votaciones!S154/(Votaciones!R154+Votaciones!S154)</f>
        <v>0</v>
      </c>
      <c r="H152" s="47">
        <f>Votaciones!V154/(Votaciones!V154+Votaciones!W154)</f>
        <v>1</v>
      </c>
      <c r="I152" s="47">
        <f>Votaciones!W154/(Votaciones!V154+Votaciones!W154)</f>
        <v>0</v>
      </c>
      <c r="J152" s="47">
        <f>Votaciones!Z154/(Votaciones!Z154+Votaciones!AA154)</f>
        <v>1</v>
      </c>
      <c r="K152" s="47">
        <f>Votaciones!AA154/(Votaciones!Z154+Votaciones!AA154)</f>
        <v>0</v>
      </c>
      <c r="L152" s="47">
        <f>Votaciones!AD154/(Votaciones!AD154+Votaciones!AE154)</f>
        <v>1</v>
      </c>
      <c r="M152" s="47">
        <f>Votaciones!AE154/(Votaciones!AD154+Votaciones!AE154)</f>
        <v>0</v>
      </c>
      <c r="N152" s="48" t="s">
        <v>830</v>
      </c>
      <c r="O152" s="48" t="s">
        <v>830</v>
      </c>
    </row>
    <row r="153">
      <c r="A153" s="10">
        <f t="shared" si="1"/>
        <v>151</v>
      </c>
      <c r="B153" s="47">
        <f>Votaciones!J155/(Votaciones!J155+Votaciones!K155)</f>
        <v>1</v>
      </c>
      <c r="C153" s="47">
        <f>Votaciones!K155/(Votaciones!J155+Votaciones!K155)</f>
        <v>0</v>
      </c>
      <c r="D153" s="47">
        <f>Votaciones!N155/(Votaciones!N155+Votaciones!O155)</f>
        <v>1</v>
      </c>
      <c r="E153" s="47">
        <f>Votaciones!O155/(Votaciones!N155+Votaciones!O155)</f>
        <v>0</v>
      </c>
      <c r="F153" s="47">
        <f>Votaciones!R155/(Votaciones!R155+Votaciones!S155)</f>
        <v>1</v>
      </c>
      <c r="G153" s="47">
        <f>Votaciones!S155/(Votaciones!R155+Votaciones!S155)</f>
        <v>0</v>
      </c>
      <c r="H153" s="47">
        <f>Votaciones!V155/(Votaciones!V155+Votaciones!W155)</f>
        <v>1</v>
      </c>
      <c r="I153" s="47">
        <f>Votaciones!W155/(Votaciones!V155+Votaciones!W155)</f>
        <v>0</v>
      </c>
      <c r="J153" s="47">
        <f>Votaciones!Z155/(Votaciones!Z155+Votaciones!AA155)</f>
        <v>1</v>
      </c>
      <c r="K153" s="47">
        <f>Votaciones!AA155/(Votaciones!Z155+Votaciones!AA155)</f>
        <v>0</v>
      </c>
      <c r="L153" s="47">
        <f>Votaciones!AD155/(Votaciones!AD155+Votaciones!AE155)</f>
        <v>1</v>
      </c>
      <c r="M153" s="47">
        <f>Votaciones!AE155/(Votaciones!AD155+Votaciones!AE155)</f>
        <v>0</v>
      </c>
      <c r="N153" s="47">
        <f>Votaciones!AH155/(Votaciones!AH155+Votaciones!AI155)</f>
        <v>1</v>
      </c>
      <c r="O153" s="47">
        <f>Votaciones!AI155/(Votaciones!AH155+Votaciones!AI155)</f>
        <v>0</v>
      </c>
    </row>
    <row r="154">
      <c r="A154" s="10">
        <f t="shared" si="1"/>
        <v>152</v>
      </c>
      <c r="B154" s="47">
        <f>Votaciones!J156/(Votaciones!J156+Votaciones!K156)</f>
        <v>1</v>
      </c>
      <c r="C154" s="47">
        <f>Votaciones!K156/(Votaciones!J156+Votaciones!K156)</f>
        <v>0</v>
      </c>
      <c r="D154" s="47">
        <f>Votaciones!N156/(Votaciones!N156+Votaciones!O156)</f>
        <v>1</v>
      </c>
      <c r="E154" s="47">
        <f>Votaciones!O156/(Votaciones!N156+Votaciones!O156)</f>
        <v>0</v>
      </c>
      <c r="F154" s="47">
        <f>Votaciones!R156/(Votaciones!R156+Votaciones!S156)</f>
        <v>1</v>
      </c>
      <c r="G154" s="47">
        <f>Votaciones!S156/(Votaciones!R156+Votaciones!S156)</f>
        <v>0</v>
      </c>
      <c r="H154" s="47">
        <f>Votaciones!V156/(Votaciones!V156+Votaciones!W156)</f>
        <v>1</v>
      </c>
      <c r="I154" s="47">
        <f>Votaciones!W156/(Votaciones!V156+Votaciones!W156)</f>
        <v>0</v>
      </c>
      <c r="J154" s="47">
        <f>Votaciones!Z156/(Votaciones!Z156+Votaciones!AA156)</f>
        <v>1</v>
      </c>
      <c r="K154" s="47">
        <f>Votaciones!AA156/(Votaciones!Z156+Votaciones!AA156)</f>
        <v>0</v>
      </c>
      <c r="L154" s="47">
        <f>Votaciones!AD156/(Votaciones!AD156+Votaciones!AE156)</f>
        <v>1</v>
      </c>
      <c r="M154" s="47">
        <f>Votaciones!AE156/(Votaciones!AD156+Votaciones!AE156)</f>
        <v>0</v>
      </c>
      <c r="N154" s="47">
        <f>Votaciones!AH156/(Votaciones!AH156+Votaciones!AI156)</f>
        <v>1</v>
      </c>
      <c r="O154" s="47">
        <f>Votaciones!AI156/(Votaciones!AH156+Votaciones!AI156)</f>
        <v>0</v>
      </c>
    </row>
    <row r="155">
      <c r="A155" s="10">
        <f t="shared" si="1"/>
        <v>153</v>
      </c>
      <c r="B155" s="47">
        <f>Votaciones!J157/(Votaciones!J157+Votaciones!K157)</f>
        <v>0.9948453608</v>
      </c>
      <c r="C155" s="47">
        <f>Votaciones!K157/(Votaciones!J157+Votaciones!K157)</f>
        <v>0.005154639175</v>
      </c>
      <c r="D155" s="47">
        <f>Votaciones!N157/(Votaciones!N157+Votaciones!O157)</f>
        <v>0.9905660377</v>
      </c>
      <c r="E155" s="47">
        <f>Votaciones!O157/(Votaciones!N157+Votaciones!O157)</f>
        <v>0.009433962264</v>
      </c>
      <c r="F155" s="47">
        <f>Votaciones!R157/(Votaciones!R157+Votaciones!S157)</f>
        <v>1</v>
      </c>
      <c r="G155" s="47">
        <f>Votaciones!S157/(Votaciones!R157+Votaciones!S157)</f>
        <v>0</v>
      </c>
      <c r="H155" s="47">
        <f>Votaciones!V157/(Votaciones!V157+Votaciones!W157)</f>
        <v>1</v>
      </c>
      <c r="I155" s="47">
        <f>Votaciones!W157/(Votaciones!V157+Votaciones!W157)</f>
        <v>0</v>
      </c>
      <c r="J155" s="47">
        <f>Votaciones!Z157/(Votaciones!Z157+Votaciones!AA157)</f>
        <v>1</v>
      </c>
      <c r="K155" s="47">
        <f>Votaciones!AA157/(Votaciones!Z157+Votaciones!AA157)</f>
        <v>0</v>
      </c>
      <c r="L155" s="48" t="s">
        <v>830</v>
      </c>
      <c r="M155" s="48" t="s">
        <v>830</v>
      </c>
      <c r="N155" s="47">
        <f>Votaciones!AH157/(Votaciones!AH157+Votaciones!AI157)</f>
        <v>1</v>
      </c>
      <c r="O155" s="47">
        <f>Votaciones!AI157/(Votaciones!AH157+Votaciones!AI157)</f>
        <v>0</v>
      </c>
    </row>
    <row r="156">
      <c r="A156" s="10">
        <f t="shared" si="1"/>
        <v>154</v>
      </c>
      <c r="B156" s="47">
        <f>Votaciones!J158/(Votaciones!J158+Votaciones!K158)</f>
        <v>1</v>
      </c>
      <c r="C156" s="47">
        <f>Votaciones!K158/(Votaciones!J158+Votaciones!K158)</f>
        <v>0</v>
      </c>
      <c r="D156" s="47">
        <f>Votaciones!N158/(Votaciones!N158+Votaciones!O158)</f>
        <v>1</v>
      </c>
      <c r="E156" s="47">
        <f>Votaciones!O158/(Votaciones!N158+Votaciones!O158)</f>
        <v>0</v>
      </c>
      <c r="F156" s="47">
        <f>Votaciones!R158/(Votaciones!R158+Votaciones!S158)</f>
        <v>1</v>
      </c>
      <c r="G156" s="47">
        <f>Votaciones!S158/(Votaciones!R158+Votaciones!S158)</f>
        <v>0</v>
      </c>
      <c r="H156" s="47">
        <f>Votaciones!V158/(Votaciones!V158+Votaciones!W158)</f>
        <v>1</v>
      </c>
      <c r="I156" s="47">
        <f>Votaciones!W158/(Votaciones!V158+Votaciones!W158)</f>
        <v>0</v>
      </c>
      <c r="J156" s="47">
        <f>Votaciones!Z158/(Votaciones!Z158+Votaciones!AA158)</f>
        <v>1</v>
      </c>
      <c r="K156" s="47">
        <f>Votaciones!AA158/(Votaciones!Z158+Votaciones!AA158)</f>
        <v>0</v>
      </c>
      <c r="L156" s="47">
        <f>Votaciones!AD158/(Votaciones!AD158+Votaciones!AE158)</f>
        <v>1</v>
      </c>
      <c r="M156" s="47">
        <f>Votaciones!AE158/(Votaciones!AD158+Votaciones!AE158)</f>
        <v>0</v>
      </c>
      <c r="N156" s="47">
        <f>Votaciones!AH158/(Votaciones!AH158+Votaciones!AI158)</f>
        <v>1</v>
      </c>
      <c r="O156" s="47">
        <f>Votaciones!AI158/(Votaciones!AH158+Votaciones!AI158)</f>
        <v>0</v>
      </c>
    </row>
    <row r="157">
      <c r="A157" s="10">
        <f t="shared" si="1"/>
        <v>155</v>
      </c>
      <c r="B157" s="47">
        <f>Votaciones!J159/(Votaciones!J159+Votaciones!K159)</f>
        <v>1</v>
      </c>
      <c r="C157" s="47">
        <f>Votaciones!K159/(Votaciones!J159+Votaciones!K159)</f>
        <v>0</v>
      </c>
      <c r="D157" s="47">
        <f>Votaciones!N159/(Votaciones!N159+Votaciones!O159)</f>
        <v>1</v>
      </c>
      <c r="E157" s="47">
        <f>Votaciones!O159/(Votaciones!N159+Votaciones!O159)</f>
        <v>0</v>
      </c>
      <c r="F157" s="47">
        <f>Votaciones!R159/(Votaciones!R159+Votaciones!S159)</f>
        <v>1</v>
      </c>
      <c r="G157" s="47">
        <f>Votaciones!S159/(Votaciones!R159+Votaciones!S159)</f>
        <v>0</v>
      </c>
      <c r="H157" s="47">
        <f>Votaciones!V159/(Votaciones!V159+Votaciones!W159)</f>
        <v>1</v>
      </c>
      <c r="I157" s="47">
        <f>Votaciones!W159/(Votaciones!V159+Votaciones!W159)</f>
        <v>0</v>
      </c>
      <c r="J157" s="47">
        <f>Votaciones!Z159/(Votaciones!Z159+Votaciones!AA159)</f>
        <v>1</v>
      </c>
      <c r="K157" s="47">
        <f>Votaciones!AA159/(Votaciones!Z159+Votaciones!AA159)</f>
        <v>0</v>
      </c>
      <c r="L157" s="47">
        <f>Votaciones!AD159/(Votaciones!AD159+Votaciones!AE159)</f>
        <v>1</v>
      </c>
      <c r="M157" s="47">
        <f>Votaciones!AE159/(Votaciones!AD159+Votaciones!AE159)</f>
        <v>0</v>
      </c>
      <c r="N157" s="47">
        <f>Votaciones!AH159/(Votaciones!AH159+Votaciones!AI159)</f>
        <v>1</v>
      </c>
      <c r="O157" s="47">
        <f>Votaciones!AI159/(Votaciones!AH159+Votaciones!AI159)</f>
        <v>0</v>
      </c>
    </row>
    <row r="158">
      <c r="A158" s="10">
        <f t="shared" si="1"/>
        <v>156</v>
      </c>
      <c r="B158" s="47">
        <f>Votaciones!J160/(Votaciones!J160+Votaciones!K160)</f>
        <v>1</v>
      </c>
      <c r="C158" s="47">
        <f>Votaciones!K160/(Votaciones!J160+Votaciones!K160)</f>
        <v>0</v>
      </c>
      <c r="D158" s="47">
        <f>Votaciones!N160/(Votaciones!N160+Votaciones!O160)</f>
        <v>1</v>
      </c>
      <c r="E158" s="47">
        <f>Votaciones!O160/(Votaciones!N160+Votaciones!O160)</f>
        <v>0</v>
      </c>
      <c r="F158" s="47">
        <f>Votaciones!R160/(Votaciones!R160+Votaciones!S160)</f>
        <v>1</v>
      </c>
      <c r="G158" s="47">
        <f>Votaciones!S160/(Votaciones!R160+Votaciones!S160)</f>
        <v>0</v>
      </c>
      <c r="H158" s="47">
        <f>Votaciones!V160/(Votaciones!V160+Votaciones!W160)</f>
        <v>1</v>
      </c>
      <c r="I158" s="47">
        <f>Votaciones!W160/(Votaciones!V160+Votaciones!W160)</f>
        <v>0</v>
      </c>
      <c r="J158" s="47">
        <f>Votaciones!Z160/(Votaciones!Z160+Votaciones!AA160)</f>
        <v>1</v>
      </c>
      <c r="K158" s="47">
        <f>Votaciones!AA160/(Votaciones!Z160+Votaciones!AA160)</f>
        <v>0</v>
      </c>
      <c r="L158" s="47">
        <f>Votaciones!AD160/(Votaciones!AD160+Votaciones!AE160)</f>
        <v>1</v>
      </c>
      <c r="M158" s="47">
        <f>Votaciones!AE160/(Votaciones!AD160+Votaciones!AE160)</f>
        <v>0</v>
      </c>
      <c r="N158" s="47">
        <f>Votaciones!AH160/(Votaciones!AH160+Votaciones!AI160)</f>
        <v>1</v>
      </c>
      <c r="O158" s="47">
        <f>Votaciones!AI160/(Votaciones!AH160+Votaciones!AI160)</f>
        <v>0</v>
      </c>
    </row>
    <row r="159">
      <c r="A159" s="10">
        <f t="shared" si="1"/>
        <v>157</v>
      </c>
      <c r="B159" s="47">
        <f>Votaciones!J161/(Votaciones!J161+Votaciones!K161)</f>
        <v>1</v>
      </c>
      <c r="C159" s="47">
        <f>Votaciones!K161/(Votaciones!J161+Votaciones!K161)</f>
        <v>0</v>
      </c>
      <c r="D159" s="47">
        <f>Votaciones!N161/(Votaciones!N161+Votaciones!O161)</f>
        <v>0</v>
      </c>
      <c r="E159" s="47">
        <f>Votaciones!O161/(Votaciones!N161+Votaciones!O161)</f>
        <v>1</v>
      </c>
      <c r="F159" s="47">
        <f>Votaciones!R161/(Votaciones!R161+Votaciones!S161)</f>
        <v>0</v>
      </c>
      <c r="G159" s="47">
        <f>Votaciones!S161/(Votaciones!R161+Votaciones!S161)</f>
        <v>1</v>
      </c>
      <c r="H159" s="47">
        <f>Votaciones!V161/(Votaciones!V161+Votaciones!W161)</f>
        <v>1</v>
      </c>
      <c r="I159" s="47">
        <f>Votaciones!W161/(Votaciones!V161+Votaciones!W161)</f>
        <v>0</v>
      </c>
      <c r="J159" s="47">
        <f>Votaciones!Z161/(Votaciones!Z161+Votaciones!AA161)</f>
        <v>1</v>
      </c>
      <c r="K159" s="47">
        <f>Votaciones!AA161/(Votaciones!Z161+Votaciones!AA161)</f>
        <v>0</v>
      </c>
      <c r="L159" s="47">
        <f>Votaciones!AD161/(Votaciones!AD161+Votaciones!AE161)</f>
        <v>0</v>
      </c>
      <c r="M159" s="47">
        <f>Votaciones!AE161/(Votaciones!AD161+Votaciones!AE161)</f>
        <v>1</v>
      </c>
      <c r="N159" s="47">
        <f>Votaciones!AH161/(Votaciones!AH161+Votaciones!AI161)</f>
        <v>0</v>
      </c>
      <c r="O159" s="47">
        <f>Votaciones!AI161/(Votaciones!AH161+Votaciones!AI161)</f>
        <v>1</v>
      </c>
    </row>
    <row r="160">
      <c r="A160" s="10">
        <f t="shared" si="1"/>
        <v>158</v>
      </c>
      <c r="B160" s="47">
        <f>Votaciones!J162/(Votaciones!J162+Votaciones!K162)</f>
        <v>1</v>
      </c>
      <c r="C160" s="47">
        <f>Votaciones!K162/(Votaciones!J162+Votaciones!K162)</f>
        <v>0</v>
      </c>
      <c r="D160" s="47">
        <f>Votaciones!N162/(Votaciones!N162+Votaciones!O162)</f>
        <v>1</v>
      </c>
      <c r="E160" s="47">
        <f>Votaciones!O162/(Votaciones!N162+Votaciones!O162)</f>
        <v>0</v>
      </c>
      <c r="F160" s="47">
        <f>Votaciones!R162/(Votaciones!R162+Votaciones!S162)</f>
        <v>1</v>
      </c>
      <c r="G160" s="47">
        <f>Votaciones!S162/(Votaciones!R162+Votaciones!S162)</f>
        <v>0</v>
      </c>
      <c r="H160" s="47">
        <f>Votaciones!V162/(Votaciones!V162+Votaciones!W162)</f>
        <v>1</v>
      </c>
      <c r="I160" s="47">
        <f>Votaciones!W162/(Votaciones!V162+Votaciones!W162)</f>
        <v>0</v>
      </c>
      <c r="J160" s="47">
        <f>Votaciones!Z162/(Votaciones!Z162+Votaciones!AA162)</f>
        <v>1</v>
      </c>
      <c r="K160" s="47">
        <f>Votaciones!AA162/(Votaciones!Z162+Votaciones!AA162)</f>
        <v>0</v>
      </c>
      <c r="L160" s="47">
        <f>Votaciones!AD162/(Votaciones!AD162+Votaciones!AE162)</f>
        <v>1</v>
      </c>
      <c r="M160" s="47">
        <f>Votaciones!AE162/(Votaciones!AD162+Votaciones!AE162)</f>
        <v>0</v>
      </c>
      <c r="N160" s="47">
        <f>Votaciones!AH162/(Votaciones!AH162+Votaciones!AI162)</f>
        <v>1</v>
      </c>
      <c r="O160" s="47">
        <f>Votaciones!AI162/(Votaciones!AH162+Votaciones!AI162)</f>
        <v>0</v>
      </c>
    </row>
    <row r="161">
      <c r="A161" s="10">
        <f t="shared" si="1"/>
        <v>159</v>
      </c>
      <c r="B161" s="47">
        <f>Votaciones!J163/(Votaciones!J163+Votaciones!K163)</f>
        <v>0.9948186528</v>
      </c>
      <c r="C161" s="47">
        <f>Votaciones!K163/(Votaciones!J163+Votaciones!K163)</f>
        <v>0.00518134715</v>
      </c>
      <c r="D161" s="47">
        <f>Votaciones!N163/(Votaciones!N163+Votaciones!O163)</f>
        <v>0</v>
      </c>
      <c r="E161" s="47">
        <f>Votaciones!O163/(Votaciones!N163+Votaciones!O163)</f>
        <v>1</v>
      </c>
      <c r="F161" s="47">
        <f>Votaciones!R163/(Votaciones!R163+Votaciones!S163)</f>
        <v>0</v>
      </c>
      <c r="G161" s="47">
        <f>Votaciones!S163/(Votaciones!R163+Votaciones!S163)</f>
        <v>1</v>
      </c>
      <c r="H161" s="47">
        <f>Votaciones!V163/(Votaciones!V163+Votaciones!W163)</f>
        <v>1</v>
      </c>
      <c r="I161" s="47">
        <f>Votaciones!W163/(Votaciones!V163+Votaciones!W163)</f>
        <v>0</v>
      </c>
      <c r="J161" s="47">
        <f>Votaciones!Z163/(Votaciones!Z163+Votaciones!AA163)</f>
        <v>1</v>
      </c>
      <c r="K161" s="47">
        <f>Votaciones!AA163/(Votaciones!Z163+Votaciones!AA163)</f>
        <v>0</v>
      </c>
      <c r="L161" s="47">
        <f>Votaciones!AD163/(Votaciones!AD163+Votaciones!AE163)</f>
        <v>0</v>
      </c>
      <c r="M161" s="47">
        <f>Votaciones!AE163/(Votaciones!AD163+Votaciones!AE163)</f>
        <v>1</v>
      </c>
      <c r="N161" s="47">
        <f>Votaciones!AH163/(Votaciones!AH163+Votaciones!AI163)</f>
        <v>0</v>
      </c>
      <c r="O161" s="47">
        <f>Votaciones!AI163/(Votaciones!AH163+Votaciones!AI163)</f>
        <v>1</v>
      </c>
    </row>
    <row r="162">
      <c r="A162" s="10">
        <f t="shared" si="1"/>
        <v>160</v>
      </c>
      <c r="B162" s="47">
        <f>Votaciones!J164/(Votaciones!J164+Votaciones!K164)</f>
        <v>0.9948453608</v>
      </c>
      <c r="C162" s="47">
        <f>Votaciones!K164/(Votaciones!J164+Votaciones!K164)</f>
        <v>0.005154639175</v>
      </c>
      <c r="D162" s="47">
        <f>Votaciones!N164/(Votaciones!N164+Votaciones!O164)</f>
        <v>0</v>
      </c>
      <c r="E162" s="47">
        <f>Votaciones!O164/(Votaciones!N164+Votaciones!O164)</f>
        <v>1</v>
      </c>
      <c r="F162" s="47">
        <f>Votaciones!R164/(Votaciones!R164+Votaciones!S164)</f>
        <v>0</v>
      </c>
      <c r="G162" s="47">
        <f>Votaciones!S164/(Votaciones!R164+Votaciones!S164)</f>
        <v>1</v>
      </c>
      <c r="H162" s="47">
        <f>Votaciones!V164/(Votaciones!V164+Votaciones!W164)</f>
        <v>1</v>
      </c>
      <c r="I162" s="47">
        <f>Votaciones!W164/(Votaciones!V164+Votaciones!W164)</f>
        <v>0</v>
      </c>
      <c r="J162" s="47">
        <f>Votaciones!Z164/(Votaciones!Z164+Votaciones!AA164)</f>
        <v>1</v>
      </c>
      <c r="K162" s="47">
        <f>Votaciones!AA164/(Votaciones!Z164+Votaciones!AA164)</f>
        <v>0</v>
      </c>
      <c r="L162" s="47">
        <f>Votaciones!AD164/(Votaciones!AD164+Votaciones!AE164)</f>
        <v>0</v>
      </c>
      <c r="M162" s="47">
        <f>Votaciones!AE164/(Votaciones!AD164+Votaciones!AE164)</f>
        <v>1</v>
      </c>
      <c r="N162" s="47">
        <f>Votaciones!AH164/(Votaciones!AH164+Votaciones!AI164)</f>
        <v>0</v>
      </c>
      <c r="O162" s="47">
        <f>Votaciones!AI164/(Votaciones!AH164+Votaciones!AI164)</f>
        <v>1</v>
      </c>
    </row>
    <row r="163">
      <c r="A163" s="10">
        <f t="shared" si="1"/>
        <v>161</v>
      </c>
      <c r="B163" s="47">
        <f>Votaciones!J165/(Votaciones!J165+Votaciones!K165)</f>
        <v>0.9948453608</v>
      </c>
      <c r="C163" s="47">
        <f>Votaciones!K165/(Votaciones!J165+Votaciones!K165)</f>
        <v>0.005154639175</v>
      </c>
      <c r="D163" s="47">
        <f>Votaciones!N165/(Votaciones!N165+Votaciones!O165)</f>
        <v>0</v>
      </c>
      <c r="E163" s="47">
        <f>Votaciones!O165/(Votaciones!N165+Votaciones!O165)</f>
        <v>1</v>
      </c>
      <c r="F163" s="47">
        <f>Votaciones!R165/(Votaciones!R165+Votaciones!S165)</f>
        <v>0</v>
      </c>
      <c r="G163" s="47">
        <f>Votaciones!S165/(Votaciones!R165+Votaciones!S165)</f>
        <v>1</v>
      </c>
      <c r="H163" s="47">
        <f>Votaciones!V165/(Votaciones!V165+Votaciones!W165)</f>
        <v>1</v>
      </c>
      <c r="I163" s="47">
        <f>Votaciones!W165/(Votaciones!V165+Votaciones!W165)</f>
        <v>0</v>
      </c>
      <c r="J163" s="47">
        <f>Votaciones!Z165/(Votaciones!Z165+Votaciones!AA165)</f>
        <v>1</v>
      </c>
      <c r="K163" s="47">
        <f>Votaciones!AA165/(Votaciones!Z165+Votaciones!AA165)</f>
        <v>0</v>
      </c>
      <c r="L163" s="47">
        <f>Votaciones!AD165/(Votaciones!AD165+Votaciones!AE165)</f>
        <v>0</v>
      </c>
      <c r="M163" s="47">
        <f>Votaciones!AE165/(Votaciones!AD165+Votaciones!AE165)</f>
        <v>1</v>
      </c>
      <c r="N163" s="47">
        <f>Votaciones!AH165/(Votaciones!AH165+Votaciones!AI165)</f>
        <v>0</v>
      </c>
      <c r="O163" s="47">
        <f>Votaciones!AI165/(Votaciones!AH165+Votaciones!AI165)</f>
        <v>1</v>
      </c>
    </row>
    <row r="164">
      <c r="A164" s="10">
        <f t="shared" si="1"/>
        <v>162</v>
      </c>
      <c r="B164" s="47">
        <f>Votaciones!J166/(Votaciones!J166+Votaciones!K166)</f>
        <v>0.9947916667</v>
      </c>
      <c r="C164" s="47">
        <f>Votaciones!K166/(Votaciones!J166+Votaciones!K166)</f>
        <v>0.005208333333</v>
      </c>
      <c r="D164" s="47">
        <f>Votaciones!N166/(Votaciones!N166+Votaciones!O166)</f>
        <v>1</v>
      </c>
      <c r="E164" s="47">
        <f>Votaciones!O166/(Votaciones!N166+Votaciones!O166)</f>
        <v>0</v>
      </c>
      <c r="F164" s="47">
        <f>Votaciones!R166/(Votaciones!R166+Votaciones!S166)</f>
        <v>1</v>
      </c>
      <c r="G164" s="47">
        <f>Votaciones!S166/(Votaciones!R166+Votaciones!S166)</f>
        <v>0</v>
      </c>
      <c r="H164" s="47">
        <f>Votaciones!V166/(Votaciones!V166+Votaciones!W166)</f>
        <v>1</v>
      </c>
      <c r="I164" s="47">
        <f>Votaciones!W166/(Votaciones!V166+Votaciones!W166)</f>
        <v>0</v>
      </c>
      <c r="J164" s="47">
        <f>Votaciones!Z166/(Votaciones!Z166+Votaciones!AA166)</f>
        <v>1</v>
      </c>
      <c r="K164" s="47">
        <f>Votaciones!AA166/(Votaciones!Z166+Votaciones!AA166)</f>
        <v>0</v>
      </c>
      <c r="L164" s="47">
        <f>Votaciones!AD166/(Votaciones!AD166+Votaciones!AE166)</f>
        <v>0</v>
      </c>
      <c r="M164" s="47">
        <f>Votaciones!AE166/(Votaciones!AD166+Votaciones!AE166)</f>
        <v>1</v>
      </c>
      <c r="N164" s="47">
        <f>Votaciones!AH166/(Votaciones!AH166+Votaciones!AI166)</f>
        <v>0</v>
      </c>
      <c r="O164" s="47">
        <f>Votaciones!AI166/(Votaciones!AH166+Votaciones!AI166)</f>
        <v>1</v>
      </c>
    </row>
    <row r="165">
      <c r="A165" s="10">
        <f t="shared" si="1"/>
        <v>163</v>
      </c>
      <c r="B165" s="47">
        <f>Votaciones!J167/(Votaciones!J167+Votaciones!K167)</f>
        <v>0.9948186528</v>
      </c>
      <c r="C165" s="47">
        <f>Votaciones!K167/(Votaciones!J167+Votaciones!K167)</f>
        <v>0.00518134715</v>
      </c>
      <c r="D165" s="47">
        <f>Votaciones!N167/(Votaciones!N167+Votaciones!O167)</f>
        <v>0.008849557522</v>
      </c>
      <c r="E165" s="47">
        <f>Votaciones!O167/(Votaciones!N167+Votaciones!O167)</f>
        <v>0.9911504425</v>
      </c>
      <c r="F165" s="47">
        <f>Votaciones!R167/(Votaciones!R167+Votaciones!S167)</f>
        <v>0</v>
      </c>
      <c r="G165" s="47">
        <f>Votaciones!S167/(Votaciones!R167+Votaciones!S167)</f>
        <v>1</v>
      </c>
      <c r="H165" s="47">
        <f>Votaciones!V167/(Votaciones!V167+Votaciones!W167)</f>
        <v>1</v>
      </c>
      <c r="I165" s="47">
        <f>Votaciones!W167/(Votaciones!V167+Votaciones!W167)</f>
        <v>0</v>
      </c>
      <c r="J165" s="47">
        <f>Votaciones!Z167/(Votaciones!Z167+Votaciones!AA167)</f>
        <v>1</v>
      </c>
      <c r="K165" s="47">
        <f>Votaciones!AA167/(Votaciones!Z167+Votaciones!AA167)</f>
        <v>0</v>
      </c>
      <c r="L165" s="47">
        <f>Votaciones!AD167/(Votaciones!AD167+Votaciones!AE167)</f>
        <v>0</v>
      </c>
      <c r="M165" s="47">
        <f>Votaciones!AE167/(Votaciones!AD167+Votaciones!AE167)</f>
        <v>1</v>
      </c>
      <c r="N165" s="47">
        <f>Votaciones!AH167/(Votaciones!AH167+Votaciones!AI167)</f>
        <v>0</v>
      </c>
      <c r="O165" s="47">
        <f>Votaciones!AI167/(Votaciones!AH167+Votaciones!AI167)</f>
        <v>1</v>
      </c>
    </row>
    <row r="166">
      <c r="A166" s="10">
        <f t="shared" si="1"/>
        <v>164</v>
      </c>
      <c r="B166" s="47">
        <f>Votaciones!J168/(Votaciones!J168+Votaciones!K168)</f>
        <v>0.9947916667</v>
      </c>
      <c r="C166" s="47">
        <f>Votaciones!K168/(Votaciones!J168+Votaciones!K168)</f>
        <v>0.005208333333</v>
      </c>
      <c r="D166" s="47">
        <f>Votaciones!N168/(Votaciones!N168+Votaciones!O168)</f>
        <v>0</v>
      </c>
      <c r="E166" s="47">
        <f>Votaciones!O168/(Votaciones!N168+Votaciones!O168)</f>
        <v>1</v>
      </c>
      <c r="F166" s="47">
        <f>Votaciones!R168/(Votaciones!R168+Votaciones!S168)</f>
        <v>0</v>
      </c>
      <c r="G166" s="47">
        <f>Votaciones!S168/(Votaciones!R168+Votaciones!S168)</f>
        <v>1</v>
      </c>
      <c r="H166" s="47">
        <f>Votaciones!V168/(Votaciones!V168+Votaciones!W168)</f>
        <v>1</v>
      </c>
      <c r="I166" s="47">
        <f>Votaciones!W168/(Votaciones!V168+Votaciones!W168)</f>
        <v>0</v>
      </c>
      <c r="J166" s="47">
        <f>Votaciones!Z168/(Votaciones!Z168+Votaciones!AA168)</f>
        <v>1</v>
      </c>
      <c r="K166" s="47">
        <f>Votaciones!AA168/(Votaciones!Z168+Votaciones!AA168)</f>
        <v>0</v>
      </c>
      <c r="L166" s="47">
        <f>Votaciones!AD168/(Votaciones!AD168+Votaciones!AE168)</f>
        <v>0</v>
      </c>
      <c r="M166" s="47">
        <f>Votaciones!AE168/(Votaciones!AD168+Votaciones!AE168)</f>
        <v>1</v>
      </c>
      <c r="N166" s="47">
        <f>Votaciones!AH168/(Votaciones!AH168+Votaciones!AI168)</f>
        <v>0</v>
      </c>
      <c r="O166" s="47">
        <f>Votaciones!AI168/(Votaciones!AH168+Votaciones!AI168)</f>
        <v>1</v>
      </c>
    </row>
    <row r="167">
      <c r="A167" s="10">
        <f t="shared" si="1"/>
        <v>165</v>
      </c>
      <c r="B167" s="47">
        <f>Votaciones!J169/(Votaciones!J169+Votaciones!K169)</f>
        <v>0.9947089947</v>
      </c>
      <c r="C167" s="47">
        <f>Votaciones!K169/(Votaciones!J169+Votaciones!K169)</f>
        <v>0.005291005291</v>
      </c>
      <c r="D167" s="47">
        <f>Votaciones!N169/(Votaciones!N169+Votaciones!O169)</f>
        <v>1</v>
      </c>
      <c r="E167" s="47">
        <f>Votaciones!O169/(Votaciones!N169+Votaciones!O169)</f>
        <v>0</v>
      </c>
      <c r="F167" s="47">
        <f>Votaciones!R169/(Votaciones!R169+Votaciones!S169)</f>
        <v>1</v>
      </c>
      <c r="G167" s="47">
        <f>Votaciones!S169/(Votaciones!R169+Votaciones!S169)</f>
        <v>0</v>
      </c>
      <c r="H167" s="47">
        <f>Votaciones!V169/(Votaciones!V169+Votaciones!W169)</f>
        <v>1</v>
      </c>
      <c r="I167" s="47">
        <f>Votaciones!W169/(Votaciones!V169+Votaciones!W169)</f>
        <v>0</v>
      </c>
      <c r="J167" s="47">
        <f>Votaciones!Z169/(Votaciones!Z169+Votaciones!AA169)</f>
        <v>1</v>
      </c>
      <c r="K167" s="47">
        <f>Votaciones!AA169/(Votaciones!Z169+Votaciones!AA169)</f>
        <v>0</v>
      </c>
      <c r="L167" s="47">
        <f>Votaciones!AD169/(Votaciones!AD169+Votaciones!AE169)</f>
        <v>0</v>
      </c>
      <c r="M167" s="47">
        <f>Votaciones!AE169/(Votaciones!AD169+Votaciones!AE169)</f>
        <v>1</v>
      </c>
      <c r="N167" s="47">
        <f>Votaciones!AH169/(Votaciones!AH169+Votaciones!AI169)</f>
        <v>1</v>
      </c>
      <c r="O167" s="47">
        <f>Votaciones!AI169/(Votaciones!AH169+Votaciones!AI169)</f>
        <v>0</v>
      </c>
    </row>
    <row r="168">
      <c r="A168" s="10">
        <f t="shared" si="1"/>
        <v>166</v>
      </c>
      <c r="B168" s="47">
        <f>Votaciones!J170/(Votaciones!J170+Votaciones!K170)</f>
        <v>1</v>
      </c>
      <c r="C168" s="47">
        <f>Votaciones!K170/(Votaciones!J170+Votaciones!K170)</f>
        <v>0</v>
      </c>
      <c r="D168" s="47">
        <f>Votaciones!N170/(Votaciones!N170+Votaciones!O170)</f>
        <v>1</v>
      </c>
      <c r="E168" s="47">
        <f>Votaciones!O170/(Votaciones!N170+Votaciones!O170)</f>
        <v>0</v>
      </c>
      <c r="F168" s="47">
        <f>Votaciones!R170/(Votaciones!R170+Votaciones!S170)</f>
        <v>1</v>
      </c>
      <c r="G168" s="47">
        <f>Votaciones!S170/(Votaciones!R170+Votaciones!S170)</f>
        <v>0</v>
      </c>
      <c r="H168" s="47">
        <f>Votaciones!V170/(Votaciones!V170+Votaciones!W170)</f>
        <v>1</v>
      </c>
      <c r="I168" s="47">
        <f>Votaciones!W170/(Votaciones!V170+Votaciones!W170)</f>
        <v>0</v>
      </c>
      <c r="J168" s="47">
        <f>Votaciones!Z170/(Votaciones!Z170+Votaciones!AA170)</f>
        <v>1</v>
      </c>
      <c r="K168" s="47">
        <f>Votaciones!AA170/(Votaciones!Z170+Votaciones!AA170)</f>
        <v>0</v>
      </c>
      <c r="L168" s="47">
        <f>Votaciones!AD170/(Votaciones!AD170+Votaciones!AE170)</f>
        <v>1</v>
      </c>
      <c r="M168" s="47">
        <f>Votaciones!AE170/(Votaciones!AD170+Votaciones!AE170)</f>
        <v>0</v>
      </c>
      <c r="N168" s="47">
        <f>Votaciones!AH170/(Votaciones!AH170+Votaciones!AI170)</f>
        <v>1</v>
      </c>
      <c r="O168" s="47">
        <f>Votaciones!AI170/(Votaciones!AH170+Votaciones!AI170)</f>
        <v>0</v>
      </c>
    </row>
    <row r="169">
      <c r="A169" s="10">
        <f t="shared" si="1"/>
        <v>167</v>
      </c>
      <c r="B169" s="47">
        <f>Votaciones!J171/(Votaciones!J171+Votaciones!K171)</f>
        <v>1</v>
      </c>
      <c r="C169" s="47">
        <f>Votaciones!K171/(Votaciones!J171+Votaciones!K171)</f>
        <v>0</v>
      </c>
      <c r="D169" s="47">
        <f>Votaciones!N171/(Votaciones!N171+Votaciones!O171)</f>
        <v>1</v>
      </c>
      <c r="E169" s="47">
        <f>Votaciones!O171/(Votaciones!N171+Votaciones!O171)</f>
        <v>0</v>
      </c>
      <c r="F169" s="47">
        <f>Votaciones!R171/(Votaciones!R171+Votaciones!S171)</f>
        <v>1</v>
      </c>
      <c r="G169" s="47">
        <f>Votaciones!S171/(Votaciones!R171+Votaciones!S171)</f>
        <v>0</v>
      </c>
      <c r="H169" s="47">
        <f>Votaciones!V171/(Votaciones!V171+Votaciones!W171)</f>
        <v>1</v>
      </c>
      <c r="I169" s="47">
        <f>Votaciones!W171/(Votaciones!V171+Votaciones!W171)</f>
        <v>0</v>
      </c>
      <c r="J169" s="47">
        <f>Votaciones!Z171/(Votaciones!Z171+Votaciones!AA171)</f>
        <v>1</v>
      </c>
      <c r="K169" s="47">
        <f>Votaciones!AA171/(Votaciones!Z171+Votaciones!AA171)</f>
        <v>0</v>
      </c>
      <c r="L169" s="47">
        <f>Votaciones!AD171/(Votaciones!AD171+Votaciones!AE171)</f>
        <v>1</v>
      </c>
      <c r="M169" s="47">
        <f>Votaciones!AE171/(Votaciones!AD171+Votaciones!AE171)</f>
        <v>0</v>
      </c>
      <c r="N169" s="47">
        <f>Votaciones!AH171/(Votaciones!AH171+Votaciones!AI171)</f>
        <v>1</v>
      </c>
      <c r="O169" s="47">
        <f>Votaciones!AI171/(Votaciones!AH171+Votaciones!AI171)</f>
        <v>0</v>
      </c>
    </row>
    <row r="170">
      <c r="A170" s="10">
        <f t="shared" si="1"/>
        <v>168</v>
      </c>
      <c r="B170" s="47">
        <f>Votaciones!J172/(Votaciones!J172+Votaciones!K172)</f>
        <v>1</v>
      </c>
      <c r="C170" s="47">
        <f>Votaciones!K172/(Votaciones!J172+Votaciones!K172)</f>
        <v>0</v>
      </c>
      <c r="D170" s="47">
        <f>Votaciones!N172/(Votaciones!N172+Votaciones!O172)</f>
        <v>1</v>
      </c>
      <c r="E170" s="47">
        <f>Votaciones!O172/(Votaciones!N172+Votaciones!O172)</f>
        <v>0</v>
      </c>
      <c r="F170" s="47">
        <f>Votaciones!R172/(Votaciones!R172+Votaciones!S172)</f>
        <v>1</v>
      </c>
      <c r="G170" s="47">
        <f>Votaciones!S172/(Votaciones!R172+Votaciones!S172)</f>
        <v>0</v>
      </c>
      <c r="H170" s="47">
        <f>Votaciones!V172/(Votaciones!V172+Votaciones!W172)</f>
        <v>1</v>
      </c>
      <c r="I170" s="47">
        <f>Votaciones!W172/(Votaciones!V172+Votaciones!W172)</f>
        <v>0</v>
      </c>
      <c r="J170" s="47">
        <f>Votaciones!Z172/(Votaciones!Z172+Votaciones!AA172)</f>
        <v>1</v>
      </c>
      <c r="K170" s="47">
        <f>Votaciones!AA172/(Votaciones!Z172+Votaciones!AA172)</f>
        <v>0</v>
      </c>
      <c r="L170" s="47">
        <f>Votaciones!AD172/(Votaciones!AD172+Votaciones!AE172)</f>
        <v>1</v>
      </c>
      <c r="M170" s="47">
        <f>Votaciones!AE172/(Votaciones!AD172+Votaciones!AE172)</f>
        <v>0</v>
      </c>
      <c r="N170" s="47">
        <f>Votaciones!AH172/(Votaciones!AH172+Votaciones!AI172)</f>
        <v>1</v>
      </c>
      <c r="O170" s="47">
        <f>Votaciones!AI172/(Votaciones!AH172+Votaciones!AI172)</f>
        <v>0</v>
      </c>
    </row>
    <row r="171">
      <c r="A171" s="10">
        <f t="shared" si="1"/>
        <v>169</v>
      </c>
      <c r="B171" s="47">
        <f>Votaciones!J173/(Votaciones!J173+Votaciones!K173)</f>
        <v>1</v>
      </c>
      <c r="C171" s="47">
        <f>Votaciones!K173/(Votaciones!J173+Votaciones!K173)</f>
        <v>0</v>
      </c>
      <c r="D171" s="47">
        <f>Votaciones!N173/(Votaciones!N173+Votaciones!O173)</f>
        <v>1</v>
      </c>
      <c r="E171" s="47">
        <f>Votaciones!O173/(Votaciones!N173+Votaciones!O173)</f>
        <v>0</v>
      </c>
      <c r="F171" s="47">
        <f>Votaciones!R173/(Votaciones!R173+Votaciones!S173)</f>
        <v>1</v>
      </c>
      <c r="G171" s="47">
        <f>Votaciones!S173/(Votaciones!R173+Votaciones!S173)</f>
        <v>0</v>
      </c>
      <c r="H171" s="47">
        <f>Votaciones!V173/(Votaciones!V173+Votaciones!W173)</f>
        <v>1</v>
      </c>
      <c r="I171" s="47">
        <f>Votaciones!W173/(Votaciones!V173+Votaciones!W173)</f>
        <v>0</v>
      </c>
      <c r="J171" s="47">
        <f>Votaciones!Z173/(Votaciones!Z173+Votaciones!AA173)</f>
        <v>1</v>
      </c>
      <c r="K171" s="47">
        <f>Votaciones!AA173/(Votaciones!Z173+Votaciones!AA173)</f>
        <v>0</v>
      </c>
      <c r="L171" s="47">
        <f>Votaciones!AD173/(Votaciones!AD173+Votaciones!AE173)</f>
        <v>1</v>
      </c>
      <c r="M171" s="47">
        <f>Votaciones!AE173/(Votaciones!AD173+Votaciones!AE173)</f>
        <v>0</v>
      </c>
      <c r="N171" s="47">
        <f>Votaciones!AH173/(Votaciones!AH173+Votaciones!AI173)</f>
        <v>1</v>
      </c>
      <c r="O171" s="47">
        <f>Votaciones!AI173/(Votaciones!AH173+Votaciones!AI173)</f>
        <v>0</v>
      </c>
    </row>
    <row r="172">
      <c r="A172" s="10">
        <f t="shared" si="1"/>
        <v>170</v>
      </c>
      <c r="B172" s="47">
        <f>Votaciones!J174/(Votaciones!J174+Votaciones!K174)</f>
        <v>1</v>
      </c>
      <c r="C172" s="47">
        <f>Votaciones!K174/(Votaciones!J174+Votaciones!K174)</f>
        <v>0</v>
      </c>
      <c r="D172" s="47">
        <f>Votaciones!N174/(Votaciones!N174+Votaciones!O174)</f>
        <v>1</v>
      </c>
      <c r="E172" s="47">
        <f>Votaciones!O174/(Votaciones!N174+Votaciones!O174)</f>
        <v>0</v>
      </c>
      <c r="F172" s="47">
        <f>Votaciones!R174/(Votaciones!R174+Votaciones!S174)</f>
        <v>1</v>
      </c>
      <c r="G172" s="47">
        <f>Votaciones!S174/(Votaciones!R174+Votaciones!S174)</f>
        <v>0</v>
      </c>
      <c r="H172" s="47">
        <f>Votaciones!V174/(Votaciones!V174+Votaciones!W174)</f>
        <v>1</v>
      </c>
      <c r="I172" s="47">
        <f>Votaciones!W174/(Votaciones!V174+Votaciones!W174)</f>
        <v>0</v>
      </c>
      <c r="J172" s="47">
        <f>Votaciones!Z174/(Votaciones!Z174+Votaciones!AA174)</f>
        <v>1</v>
      </c>
      <c r="K172" s="47">
        <f>Votaciones!AA174/(Votaciones!Z174+Votaciones!AA174)</f>
        <v>0</v>
      </c>
      <c r="L172" s="47">
        <f>Votaciones!AD174/(Votaciones!AD174+Votaciones!AE174)</f>
        <v>1</v>
      </c>
      <c r="M172" s="47">
        <f>Votaciones!AE174/(Votaciones!AD174+Votaciones!AE174)</f>
        <v>0</v>
      </c>
      <c r="N172" s="47">
        <f>Votaciones!AH174/(Votaciones!AH174+Votaciones!AI174)</f>
        <v>1</v>
      </c>
      <c r="O172" s="47">
        <f>Votaciones!AI174/(Votaciones!AH174+Votaciones!AI174)</f>
        <v>0</v>
      </c>
    </row>
    <row r="173">
      <c r="A173" s="10">
        <f t="shared" si="1"/>
        <v>171</v>
      </c>
      <c r="B173" s="47">
        <f>Votaciones!J175/(Votaciones!J175+Votaciones!K175)</f>
        <v>1</v>
      </c>
      <c r="C173" s="47">
        <f>Votaciones!K175/(Votaciones!J175+Votaciones!K175)</f>
        <v>0</v>
      </c>
      <c r="D173" s="47">
        <f>Votaciones!N175/(Votaciones!N175+Votaciones!O175)</f>
        <v>1</v>
      </c>
      <c r="E173" s="47">
        <f>Votaciones!O175/(Votaciones!N175+Votaciones!O175)</f>
        <v>0</v>
      </c>
      <c r="F173" s="47">
        <f>Votaciones!R175/(Votaciones!R175+Votaciones!S175)</f>
        <v>1</v>
      </c>
      <c r="G173" s="47">
        <f>Votaciones!S175/(Votaciones!R175+Votaciones!S175)</f>
        <v>0</v>
      </c>
      <c r="H173" s="47">
        <f>Votaciones!V175/(Votaciones!V175+Votaciones!W175)</f>
        <v>1</v>
      </c>
      <c r="I173" s="47">
        <f>Votaciones!W175/(Votaciones!V175+Votaciones!W175)</f>
        <v>0</v>
      </c>
      <c r="J173" s="47">
        <f>Votaciones!Z175/(Votaciones!Z175+Votaciones!AA175)</f>
        <v>1</v>
      </c>
      <c r="K173" s="47">
        <f>Votaciones!AA175/(Votaciones!Z175+Votaciones!AA175)</f>
        <v>0</v>
      </c>
      <c r="L173" s="47">
        <f>Votaciones!AD175/(Votaciones!AD175+Votaciones!AE175)</f>
        <v>1</v>
      </c>
      <c r="M173" s="47">
        <f>Votaciones!AE175/(Votaciones!AD175+Votaciones!AE175)</f>
        <v>0</v>
      </c>
      <c r="N173" s="47">
        <f>Votaciones!AH175/(Votaciones!AH175+Votaciones!AI175)</f>
        <v>1</v>
      </c>
      <c r="O173" s="47">
        <f>Votaciones!AI175/(Votaciones!AH175+Votaciones!AI175)</f>
        <v>0</v>
      </c>
    </row>
    <row r="174">
      <c r="A174" s="10">
        <f t="shared" si="1"/>
        <v>172</v>
      </c>
      <c r="B174" s="47">
        <f>Votaciones!J176/(Votaciones!J176+Votaciones!K176)</f>
        <v>1</v>
      </c>
      <c r="C174" s="47">
        <f>Votaciones!K176/(Votaciones!J176+Votaciones!K176)</f>
        <v>0</v>
      </c>
      <c r="D174" s="47">
        <f>Votaciones!N176/(Votaciones!N176+Votaciones!O176)</f>
        <v>1</v>
      </c>
      <c r="E174" s="47">
        <f>Votaciones!O176/(Votaciones!N176+Votaciones!O176)</f>
        <v>0</v>
      </c>
      <c r="F174" s="47">
        <f>Votaciones!R176/(Votaciones!R176+Votaciones!S176)</f>
        <v>1</v>
      </c>
      <c r="G174" s="47">
        <f>Votaciones!S176/(Votaciones!R176+Votaciones!S176)</f>
        <v>0</v>
      </c>
      <c r="H174" s="47">
        <f>Votaciones!V176/(Votaciones!V176+Votaciones!W176)</f>
        <v>1</v>
      </c>
      <c r="I174" s="47">
        <f>Votaciones!W176/(Votaciones!V176+Votaciones!W176)</f>
        <v>0</v>
      </c>
      <c r="J174" s="47">
        <f>Votaciones!Z176/(Votaciones!Z176+Votaciones!AA176)</f>
        <v>1</v>
      </c>
      <c r="K174" s="47">
        <f>Votaciones!AA176/(Votaciones!Z176+Votaciones!AA176)</f>
        <v>0</v>
      </c>
      <c r="L174" s="47">
        <f>Votaciones!AD176/(Votaciones!AD176+Votaciones!AE176)</f>
        <v>1</v>
      </c>
      <c r="M174" s="47">
        <f>Votaciones!AE176/(Votaciones!AD176+Votaciones!AE176)</f>
        <v>0</v>
      </c>
      <c r="N174" s="47">
        <f>Votaciones!AH176/(Votaciones!AH176+Votaciones!AI176)</f>
        <v>1</v>
      </c>
      <c r="O174" s="47">
        <f>Votaciones!AI176/(Votaciones!AH176+Votaciones!AI176)</f>
        <v>0</v>
      </c>
    </row>
    <row r="175">
      <c r="A175" s="10">
        <f t="shared" si="1"/>
        <v>173</v>
      </c>
      <c r="B175" s="47">
        <f>Votaciones!J177/(Votaciones!J177+Votaciones!K177)</f>
        <v>1</v>
      </c>
      <c r="C175" s="47">
        <f>Votaciones!K177/(Votaciones!J177+Votaciones!K177)</f>
        <v>0</v>
      </c>
      <c r="D175" s="47">
        <f>Votaciones!N177/(Votaciones!N177+Votaciones!O177)</f>
        <v>1</v>
      </c>
      <c r="E175" s="47">
        <f>Votaciones!O177/(Votaciones!N177+Votaciones!O177)</f>
        <v>0</v>
      </c>
      <c r="F175" s="47">
        <f>Votaciones!R177/(Votaciones!R177+Votaciones!S177)</f>
        <v>1</v>
      </c>
      <c r="G175" s="47">
        <f>Votaciones!S177/(Votaciones!R177+Votaciones!S177)</f>
        <v>0</v>
      </c>
      <c r="H175" s="47">
        <f>Votaciones!V177/(Votaciones!V177+Votaciones!W177)</f>
        <v>1</v>
      </c>
      <c r="I175" s="47">
        <f>Votaciones!W177/(Votaciones!V177+Votaciones!W177)</f>
        <v>0</v>
      </c>
      <c r="J175" s="47">
        <f>Votaciones!Z177/(Votaciones!Z177+Votaciones!AA177)</f>
        <v>1</v>
      </c>
      <c r="K175" s="47">
        <f>Votaciones!AA177/(Votaciones!Z177+Votaciones!AA177)</f>
        <v>0</v>
      </c>
      <c r="L175" s="47">
        <f>Votaciones!AD177/(Votaciones!AD177+Votaciones!AE177)</f>
        <v>1</v>
      </c>
      <c r="M175" s="47">
        <f>Votaciones!AE177/(Votaciones!AD177+Votaciones!AE177)</f>
        <v>0</v>
      </c>
      <c r="N175" s="47">
        <f>Votaciones!AH177/(Votaciones!AH177+Votaciones!AI177)</f>
        <v>1</v>
      </c>
      <c r="O175" s="47">
        <f>Votaciones!AI177/(Votaciones!AH177+Votaciones!AI177)</f>
        <v>0</v>
      </c>
    </row>
    <row r="176">
      <c r="A176" s="10">
        <f t="shared" si="1"/>
        <v>174</v>
      </c>
      <c r="B176" s="47">
        <f>Votaciones!J178/(Votaciones!J178+Votaciones!K178)</f>
        <v>1</v>
      </c>
      <c r="C176" s="47">
        <f>Votaciones!K178/(Votaciones!J178+Votaciones!K178)</f>
        <v>0</v>
      </c>
      <c r="D176" s="47">
        <f>Votaciones!N178/(Votaciones!N178+Votaciones!O178)</f>
        <v>1</v>
      </c>
      <c r="E176" s="47">
        <f>Votaciones!O178/(Votaciones!N178+Votaciones!O178)</f>
        <v>0</v>
      </c>
      <c r="F176" s="47">
        <f>Votaciones!R178/(Votaciones!R178+Votaciones!S178)</f>
        <v>1</v>
      </c>
      <c r="G176" s="47">
        <f>Votaciones!S178/(Votaciones!R178+Votaciones!S178)</f>
        <v>0</v>
      </c>
      <c r="H176" s="47">
        <f>Votaciones!V178/(Votaciones!V178+Votaciones!W178)</f>
        <v>1</v>
      </c>
      <c r="I176" s="47">
        <f>Votaciones!W178/(Votaciones!V178+Votaciones!W178)</f>
        <v>0</v>
      </c>
      <c r="J176" s="47">
        <f>Votaciones!Z178/(Votaciones!Z178+Votaciones!AA178)</f>
        <v>1</v>
      </c>
      <c r="K176" s="47">
        <f>Votaciones!AA178/(Votaciones!Z178+Votaciones!AA178)</f>
        <v>0</v>
      </c>
      <c r="L176" s="47">
        <f>Votaciones!AD178/(Votaciones!AD178+Votaciones!AE178)</f>
        <v>1</v>
      </c>
      <c r="M176" s="47">
        <f>Votaciones!AE178/(Votaciones!AD178+Votaciones!AE178)</f>
        <v>0</v>
      </c>
      <c r="N176" s="47">
        <f>Votaciones!AH178/(Votaciones!AH178+Votaciones!AI178)</f>
        <v>1</v>
      </c>
      <c r="O176" s="47">
        <f>Votaciones!AI178/(Votaciones!AH178+Votaciones!AI178)</f>
        <v>0</v>
      </c>
    </row>
    <row r="177">
      <c r="A177" s="10">
        <f t="shared" si="1"/>
        <v>175</v>
      </c>
      <c r="B177" s="47">
        <f>Votaciones!J179/(Votaciones!J179+Votaciones!K179)</f>
        <v>1</v>
      </c>
      <c r="C177" s="47">
        <f>Votaciones!K179/(Votaciones!J179+Votaciones!K179)</f>
        <v>0</v>
      </c>
      <c r="D177" s="47">
        <f>Votaciones!N179/(Votaciones!N179+Votaciones!O179)</f>
        <v>1</v>
      </c>
      <c r="E177" s="47">
        <f>Votaciones!O179/(Votaciones!N179+Votaciones!O179)</f>
        <v>0</v>
      </c>
      <c r="F177" s="47">
        <f>Votaciones!R179/(Votaciones!R179+Votaciones!S179)</f>
        <v>1</v>
      </c>
      <c r="G177" s="47">
        <f>Votaciones!S179/(Votaciones!R179+Votaciones!S179)</f>
        <v>0</v>
      </c>
      <c r="H177" s="47">
        <f>Votaciones!V179/(Votaciones!V179+Votaciones!W179)</f>
        <v>1</v>
      </c>
      <c r="I177" s="47">
        <f>Votaciones!W179/(Votaciones!V179+Votaciones!W179)</f>
        <v>0</v>
      </c>
      <c r="J177" s="47">
        <f>Votaciones!Z179/(Votaciones!Z179+Votaciones!AA179)</f>
        <v>1</v>
      </c>
      <c r="K177" s="47">
        <f>Votaciones!AA179/(Votaciones!Z179+Votaciones!AA179)</f>
        <v>0</v>
      </c>
      <c r="L177" s="47">
        <f>Votaciones!AD179/(Votaciones!AD179+Votaciones!AE179)</f>
        <v>1</v>
      </c>
      <c r="M177" s="47">
        <f>Votaciones!AE179/(Votaciones!AD179+Votaciones!AE179)</f>
        <v>0</v>
      </c>
      <c r="N177" s="47">
        <f>Votaciones!AH179/(Votaciones!AH179+Votaciones!AI179)</f>
        <v>1</v>
      </c>
      <c r="O177" s="47">
        <f>Votaciones!AI179/(Votaciones!AH179+Votaciones!AI179)</f>
        <v>0</v>
      </c>
    </row>
    <row r="178">
      <c r="A178" s="10">
        <f t="shared" si="1"/>
        <v>176</v>
      </c>
      <c r="B178" s="47">
        <f>Votaciones!J180/(Votaciones!J180+Votaciones!K180)</f>
        <v>1</v>
      </c>
      <c r="C178" s="47">
        <f>Votaciones!K180/(Votaciones!J180+Votaciones!K180)</f>
        <v>0</v>
      </c>
      <c r="D178" s="47">
        <f>Votaciones!N180/(Votaciones!N180+Votaciones!O180)</f>
        <v>1</v>
      </c>
      <c r="E178" s="47">
        <f>Votaciones!O180/(Votaciones!N180+Votaciones!O180)</f>
        <v>0</v>
      </c>
      <c r="F178" s="47">
        <f>Votaciones!R180/(Votaciones!R180+Votaciones!S180)</f>
        <v>1</v>
      </c>
      <c r="G178" s="47">
        <f>Votaciones!S180/(Votaciones!R180+Votaciones!S180)</f>
        <v>0</v>
      </c>
      <c r="H178" s="47">
        <f>Votaciones!V180/(Votaciones!V180+Votaciones!W180)</f>
        <v>1</v>
      </c>
      <c r="I178" s="47">
        <f>Votaciones!W180/(Votaciones!V180+Votaciones!W180)</f>
        <v>0</v>
      </c>
      <c r="J178" s="47">
        <f>Votaciones!Z180/(Votaciones!Z180+Votaciones!AA180)</f>
        <v>1</v>
      </c>
      <c r="K178" s="47">
        <f>Votaciones!AA180/(Votaciones!Z180+Votaciones!AA180)</f>
        <v>0</v>
      </c>
      <c r="L178" s="47">
        <f>Votaciones!AD180/(Votaciones!AD180+Votaciones!AE180)</f>
        <v>1</v>
      </c>
      <c r="M178" s="47">
        <f>Votaciones!AE180/(Votaciones!AD180+Votaciones!AE180)</f>
        <v>0</v>
      </c>
      <c r="N178" s="47">
        <f>Votaciones!AH180/(Votaciones!AH180+Votaciones!AI180)</f>
        <v>1</v>
      </c>
      <c r="O178" s="47">
        <f>Votaciones!AI180/(Votaciones!AH180+Votaciones!AI180)</f>
        <v>0</v>
      </c>
    </row>
    <row r="179">
      <c r="A179" s="10">
        <f t="shared" si="1"/>
        <v>177</v>
      </c>
      <c r="B179" s="47">
        <f>Votaciones!J181/(Votaciones!J181+Votaciones!K181)</f>
        <v>1</v>
      </c>
      <c r="C179" s="47">
        <f>Votaciones!K181/(Votaciones!J181+Votaciones!K181)</f>
        <v>0</v>
      </c>
      <c r="D179" s="47">
        <f>Votaciones!N181/(Votaciones!N181+Votaciones!O181)</f>
        <v>1</v>
      </c>
      <c r="E179" s="47">
        <f>Votaciones!O181/(Votaciones!N181+Votaciones!O181)</f>
        <v>0</v>
      </c>
      <c r="F179" s="47">
        <f>Votaciones!R181/(Votaciones!R181+Votaciones!S181)</f>
        <v>1</v>
      </c>
      <c r="G179" s="47">
        <f>Votaciones!S181/(Votaciones!R181+Votaciones!S181)</f>
        <v>0</v>
      </c>
      <c r="H179" s="47">
        <f>Votaciones!V181/(Votaciones!V181+Votaciones!W181)</f>
        <v>1</v>
      </c>
      <c r="I179" s="47">
        <f>Votaciones!W181/(Votaciones!V181+Votaciones!W181)</f>
        <v>0</v>
      </c>
      <c r="J179" s="47">
        <f>Votaciones!Z181/(Votaciones!Z181+Votaciones!AA181)</f>
        <v>1</v>
      </c>
      <c r="K179" s="47">
        <f>Votaciones!AA181/(Votaciones!Z181+Votaciones!AA181)</f>
        <v>0</v>
      </c>
      <c r="L179" s="47">
        <f>Votaciones!AD181/(Votaciones!AD181+Votaciones!AE181)</f>
        <v>1</v>
      </c>
      <c r="M179" s="47">
        <f>Votaciones!AE181/(Votaciones!AD181+Votaciones!AE181)</f>
        <v>0</v>
      </c>
      <c r="N179" s="47">
        <f>Votaciones!AH181/(Votaciones!AH181+Votaciones!AI181)</f>
        <v>1</v>
      </c>
      <c r="O179" s="47">
        <f>Votaciones!AI181/(Votaciones!AH181+Votaciones!AI181)</f>
        <v>0</v>
      </c>
    </row>
    <row r="180">
      <c r="A180" s="10">
        <f t="shared" si="1"/>
        <v>178</v>
      </c>
      <c r="B180" s="47">
        <f>Votaciones!J182/(Votaciones!J182+Votaciones!K182)</f>
        <v>1</v>
      </c>
      <c r="C180" s="47">
        <f>Votaciones!K182/(Votaciones!J182+Votaciones!K182)</f>
        <v>0</v>
      </c>
      <c r="D180" s="47">
        <f>Votaciones!N182/(Votaciones!N182+Votaciones!O182)</f>
        <v>1</v>
      </c>
      <c r="E180" s="47">
        <f>Votaciones!O182/(Votaciones!N182+Votaciones!O182)</f>
        <v>0</v>
      </c>
      <c r="F180" s="47">
        <f>Votaciones!R182/(Votaciones!R182+Votaciones!S182)</f>
        <v>1</v>
      </c>
      <c r="G180" s="47">
        <f>Votaciones!S182/(Votaciones!R182+Votaciones!S182)</f>
        <v>0</v>
      </c>
      <c r="H180" s="47">
        <f>Votaciones!V182/(Votaciones!V182+Votaciones!W182)</f>
        <v>1</v>
      </c>
      <c r="I180" s="47">
        <f>Votaciones!W182/(Votaciones!V182+Votaciones!W182)</f>
        <v>0</v>
      </c>
      <c r="J180" s="47">
        <f>Votaciones!Z182/(Votaciones!Z182+Votaciones!AA182)</f>
        <v>1</v>
      </c>
      <c r="K180" s="47">
        <f>Votaciones!AA182/(Votaciones!Z182+Votaciones!AA182)</f>
        <v>0</v>
      </c>
      <c r="L180" s="47">
        <f>Votaciones!AD182/(Votaciones!AD182+Votaciones!AE182)</f>
        <v>1</v>
      </c>
      <c r="M180" s="47">
        <f>Votaciones!AE182/(Votaciones!AD182+Votaciones!AE182)</f>
        <v>0</v>
      </c>
      <c r="N180" s="47">
        <f>Votaciones!AH182/(Votaciones!AH182+Votaciones!AI182)</f>
        <v>1</v>
      </c>
      <c r="O180" s="47">
        <f>Votaciones!AI182/(Votaciones!AH182+Votaciones!AI182)</f>
        <v>0</v>
      </c>
    </row>
    <row r="181">
      <c r="A181" s="10">
        <f t="shared" si="1"/>
        <v>179</v>
      </c>
      <c r="B181" s="47">
        <f>Votaciones!J183/(Votaciones!J183+Votaciones!K183)</f>
        <v>1</v>
      </c>
      <c r="C181" s="47">
        <f>Votaciones!K183/(Votaciones!J183+Votaciones!K183)</f>
        <v>0</v>
      </c>
      <c r="D181" s="47">
        <f>Votaciones!N183/(Votaciones!N183+Votaciones!O183)</f>
        <v>1</v>
      </c>
      <c r="E181" s="47">
        <f>Votaciones!O183/(Votaciones!N183+Votaciones!O183)</f>
        <v>0</v>
      </c>
      <c r="F181" s="47">
        <f>Votaciones!R183/(Votaciones!R183+Votaciones!S183)</f>
        <v>1</v>
      </c>
      <c r="G181" s="47">
        <f>Votaciones!S183/(Votaciones!R183+Votaciones!S183)</f>
        <v>0</v>
      </c>
      <c r="H181" s="47">
        <f>Votaciones!V183/(Votaciones!V183+Votaciones!W183)</f>
        <v>1</v>
      </c>
      <c r="I181" s="47">
        <f>Votaciones!W183/(Votaciones!V183+Votaciones!W183)</f>
        <v>0</v>
      </c>
      <c r="J181" s="47">
        <f>Votaciones!Z183/(Votaciones!Z183+Votaciones!AA183)</f>
        <v>1</v>
      </c>
      <c r="K181" s="47">
        <f>Votaciones!AA183/(Votaciones!Z183+Votaciones!AA183)</f>
        <v>0</v>
      </c>
      <c r="L181" s="47">
        <f>Votaciones!AD183/(Votaciones!AD183+Votaciones!AE183)</f>
        <v>1</v>
      </c>
      <c r="M181" s="47">
        <f>Votaciones!AE183/(Votaciones!AD183+Votaciones!AE183)</f>
        <v>0</v>
      </c>
      <c r="N181" s="47">
        <f>Votaciones!AH183/(Votaciones!AH183+Votaciones!AI183)</f>
        <v>1</v>
      </c>
      <c r="O181" s="47">
        <f>Votaciones!AI183/(Votaciones!AH183+Votaciones!AI183)</f>
        <v>0</v>
      </c>
    </row>
    <row r="182">
      <c r="A182" s="10">
        <f t="shared" si="1"/>
        <v>180</v>
      </c>
      <c r="B182" s="47">
        <f>Votaciones!J184/(Votaciones!J184+Votaciones!K184)</f>
        <v>1</v>
      </c>
      <c r="C182" s="47">
        <f>Votaciones!K184/(Votaciones!J184+Votaciones!K184)</f>
        <v>0</v>
      </c>
      <c r="D182" s="47">
        <f>Votaciones!N184/(Votaciones!N184+Votaciones!O184)</f>
        <v>1</v>
      </c>
      <c r="E182" s="47">
        <f>Votaciones!O184/(Votaciones!N184+Votaciones!O184)</f>
        <v>0</v>
      </c>
      <c r="F182" s="47">
        <f>Votaciones!R184/(Votaciones!R184+Votaciones!S184)</f>
        <v>1</v>
      </c>
      <c r="G182" s="47">
        <f>Votaciones!S184/(Votaciones!R184+Votaciones!S184)</f>
        <v>0</v>
      </c>
      <c r="H182" s="47">
        <f>Votaciones!V184/(Votaciones!V184+Votaciones!W184)</f>
        <v>1</v>
      </c>
      <c r="I182" s="47">
        <f>Votaciones!W184/(Votaciones!V184+Votaciones!W184)</f>
        <v>0</v>
      </c>
      <c r="J182" s="47">
        <f>Votaciones!Z184/(Votaciones!Z184+Votaciones!AA184)</f>
        <v>1</v>
      </c>
      <c r="K182" s="47">
        <f>Votaciones!AA184/(Votaciones!Z184+Votaciones!AA184)</f>
        <v>0</v>
      </c>
      <c r="L182" s="47">
        <f>Votaciones!AD184/(Votaciones!AD184+Votaciones!AE184)</f>
        <v>1</v>
      </c>
      <c r="M182" s="47">
        <f>Votaciones!AE184/(Votaciones!AD184+Votaciones!AE184)</f>
        <v>0</v>
      </c>
      <c r="N182" s="47">
        <f>Votaciones!AH184/(Votaciones!AH184+Votaciones!AI184)</f>
        <v>1</v>
      </c>
      <c r="O182" s="47">
        <f>Votaciones!AI184/(Votaciones!AH184+Votaciones!AI184)</f>
        <v>0</v>
      </c>
    </row>
    <row r="183">
      <c r="A183" s="10">
        <f t="shared" si="1"/>
        <v>181</v>
      </c>
      <c r="B183" s="47">
        <f>Votaciones!J185/(Votaciones!J185+Votaciones!K185)</f>
        <v>1</v>
      </c>
      <c r="C183" s="47">
        <f>Votaciones!K185/(Votaciones!J185+Votaciones!K185)</f>
        <v>0</v>
      </c>
      <c r="D183" s="47">
        <f>Votaciones!N185/(Votaciones!N185+Votaciones!O185)</f>
        <v>1</v>
      </c>
      <c r="E183" s="47">
        <f>Votaciones!O185/(Votaciones!N185+Votaciones!O185)</f>
        <v>0</v>
      </c>
      <c r="F183" s="47">
        <f>Votaciones!R185/(Votaciones!R185+Votaciones!S185)</f>
        <v>1</v>
      </c>
      <c r="G183" s="47">
        <f>Votaciones!S185/(Votaciones!R185+Votaciones!S185)</f>
        <v>0</v>
      </c>
      <c r="H183" s="47">
        <f>Votaciones!V185/(Votaciones!V185+Votaciones!W185)</f>
        <v>1</v>
      </c>
      <c r="I183" s="47">
        <f>Votaciones!W185/(Votaciones!V185+Votaciones!W185)</f>
        <v>0</v>
      </c>
      <c r="J183" s="47">
        <f>Votaciones!Z185/(Votaciones!Z185+Votaciones!AA185)</f>
        <v>1</v>
      </c>
      <c r="K183" s="47">
        <f>Votaciones!AA185/(Votaciones!Z185+Votaciones!AA185)</f>
        <v>0</v>
      </c>
      <c r="L183" s="47">
        <f>Votaciones!AD185/(Votaciones!AD185+Votaciones!AE185)</f>
        <v>1</v>
      </c>
      <c r="M183" s="47">
        <f>Votaciones!AE185/(Votaciones!AD185+Votaciones!AE185)</f>
        <v>0</v>
      </c>
      <c r="N183" s="47">
        <f>Votaciones!AH185/(Votaciones!AH185+Votaciones!AI185)</f>
        <v>1</v>
      </c>
      <c r="O183" s="47">
        <f>Votaciones!AI185/(Votaciones!AH185+Votaciones!AI185)</f>
        <v>0</v>
      </c>
    </row>
    <row r="184">
      <c r="A184" s="10">
        <f t="shared" si="1"/>
        <v>182</v>
      </c>
      <c r="B184" s="47">
        <f>Votaciones!J186/(Votaciones!J186+Votaciones!K186)</f>
        <v>1</v>
      </c>
      <c r="C184" s="47">
        <f>Votaciones!K186/(Votaciones!J186+Votaciones!K186)</f>
        <v>0</v>
      </c>
      <c r="D184" s="47">
        <f>Votaciones!N186/(Votaciones!N186+Votaciones!O186)</f>
        <v>1</v>
      </c>
      <c r="E184" s="47">
        <f>Votaciones!O186/(Votaciones!N186+Votaciones!O186)</f>
        <v>0</v>
      </c>
      <c r="F184" s="47">
        <f>Votaciones!R186/(Votaciones!R186+Votaciones!S186)</f>
        <v>1</v>
      </c>
      <c r="G184" s="47">
        <f>Votaciones!S186/(Votaciones!R186+Votaciones!S186)</f>
        <v>0</v>
      </c>
      <c r="H184" s="47">
        <f>Votaciones!V186/(Votaciones!V186+Votaciones!W186)</f>
        <v>1</v>
      </c>
      <c r="I184" s="47">
        <f>Votaciones!W186/(Votaciones!V186+Votaciones!W186)</f>
        <v>0</v>
      </c>
      <c r="J184" s="47">
        <f>Votaciones!Z186/(Votaciones!Z186+Votaciones!AA186)</f>
        <v>1</v>
      </c>
      <c r="K184" s="47">
        <f>Votaciones!AA186/(Votaciones!Z186+Votaciones!AA186)</f>
        <v>0</v>
      </c>
      <c r="L184" s="47">
        <f>Votaciones!AD186/(Votaciones!AD186+Votaciones!AE186)</f>
        <v>1</v>
      </c>
      <c r="M184" s="47">
        <f>Votaciones!AE186/(Votaciones!AD186+Votaciones!AE186)</f>
        <v>0</v>
      </c>
      <c r="N184" s="47">
        <f>Votaciones!AH186/(Votaciones!AH186+Votaciones!AI186)</f>
        <v>1</v>
      </c>
      <c r="O184" s="47">
        <f>Votaciones!AI186/(Votaciones!AH186+Votaciones!AI186)</f>
        <v>0</v>
      </c>
    </row>
    <row r="185">
      <c r="A185" s="10">
        <f t="shared" si="1"/>
        <v>183</v>
      </c>
      <c r="B185" s="47">
        <f>Votaciones!J187/(Votaciones!J187+Votaciones!K187)</f>
        <v>1</v>
      </c>
      <c r="C185" s="47">
        <f>Votaciones!K187/(Votaciones!J187+Votaciones!K187)</f>
        <v>0</v>
      </c>
      <c r="D185" s="47">
        <f>Votaciones!N187/(Votaciones!N187+Votaciones!O187)</f>
        <v>1</v>
      </c>
      <c r="E185" s="47">
        <f>Votaciones!O187/(Votaciones!N187+Votaciones!O187)</f>
        <v>0</v>
      </c>
      <c r="F185" s="47">
        <f>Votaciones!R187/(Votaciones!R187+Votaciones!S187)</f>
        <v>1</v>
      </c>
      <c r="G185" s="47">
        <f>Votaciones!S187/(Votaciones!R187+Votaciones!S187)</f>
        <v>0</v>
      </c>
      <c r="H185" s="47">
        <f>Votaciones!V187/(Votaciones!V187+Votaciones!W187)</f>
        <v>1</v>
      </c>
      <c r="I185" s="47">
        <f>Votaciones!W187/(Votaciones!V187+Votaciones!W187)</f>
        <v>0</v>
      </c>
      <c r="J185" s="47">
        <f>Votaciones!Z187/(Votaciones!Z187+Votaciones!AA187)</f>
        <v>1</v>
      </c>
      <c r="K185" s="47">
        <f>Votaciones!AA187/(Votaciones!Z187+Votaciones!AA187)</f>
        <v>0</v>
      </c>
      <c r="L185" s="47">
        <f>Votaciones!AD187/(Votaciones!AD187+Votaciones!AE187)</f>
        <v>1</v>
      </c>
      <c r="M185" s="47">
        <f>Votaciones!AE187/(Votaciones!AD187+Votaciones!AE187)</f>
        <v>0</v>
      </c>
      <c r="N185" s="47">
        <f>Votaciones!AH187/(Votaciones!AH187+Votaciones!AI187)</f>
        <v>1</v>
      </c>
      <c r="O185" s="47">
        <f>Votaciones!AI187/(Votaciones!AH187+Votaciones!AI187)</f>
        <v>0</v>
      </c>
    </row>
    <row r="186">
      <c r="A186" s="10">
        <f t="shared" si="1"/>
        <v>184</v>
      </c>
      <c r="B186" s="47">
        <f>Votaciones!J188/(Votaciones!J188+Votaciones!K188)</f>
        <v>0.9950248756</v>
      </c>
      <c r="C186" s="47">
        <f>Votaciones!K188/(Votaciones!J188+Votaciones!K188)</f>
        <v>0.004975124378</v>
      </c>
      <c r="D186" s="47">
        <f>Votaciones!N188/(Votaciones!N188+Votaciones!O188)</f>
        <v>0</v>
      </c>
      <c r="E186" s="47">
        <f>Votaciones!O188/(Votaciones!N188+Votaciones!O188)</f>
        <v>1</v>
      </c>
      <c r="F186" s="47">
        <f>Votaciones!R188/(Votaciones!R188+Votaciones!S188)</f>
        <v>0.9696969697</v>
      </c>
      <c r="G186" s="47">
        <f>Votaciones!S188/(Votaciones!R188+Votaciones!S188)</f>
        <v>0.0303030303</v>
      </c>
      <c r="H186" s="47">
        <f>Votaciones!V188/(Votaciones!V188+Votaciones!W188)</f>
        <v>1</v>
      </c>
      <c r="I186" s="47">
        <f>Votaciones!W188/(Votaciones!V188+Votaciones!W188)</f>
        <v>0</v>
      </c>
      <c r="J186" s="47">
        <f>Votaciones!Z188/(Votaciones!Z188+Votaciones!AA188)</f>
        <v>1</v>
      </c>
      <c r="K186" s="47">
        <f>Votaciones!AA188/(Votaciones!Z188+Votaciones!AA188)</f>
        <v>0</v>
      </c>
      <c r="L186" s="47">
        <f>Votaciones!AD188/(Votaciones!AD188+Votaciones!AE188)</f>
        <v>0</v>
      </c>
      <c r="M186" s="47">
        <f>Votaciones!AE188/(Votaciones!AD188+Votaciones!AE188)</f>
        <v>1</v>
      </c>
      <c r="N186" s="47">
        <f>Votaciones!AH188/(Votaciones!AH188+Votaciones!AI188)</f>
        <v>0</v>
      </c>
      <c r="O186" s="47">
        <f>Votaciones!AI188/(Votaciones!AH188+Votaciones!AI188)</f>
        <v>1</v>
      </c>
    </row>
    <row r="187">
      <c r="A187" s="10">
        <f t="shared" si="1"/>
        <v>185</v>
      </c>
      <c r="B187" s="47">
        <f>Votaciones!J189/(Votaciones!J189+Votaciones!K189)</f>
        <v>1</v>
      </c>
      <c r="C187" s="47">
        <f>Votaciones!K189/(Votaciones!J189+Votaciones!K189)</f>
        <v>0</v>
      </c>
      <c r="D187" s="47">
        <f>Votaciones!N189/(Votaciones!N189+Votaciones!O189)</f>
        <v>1</v>
      </c>
      <c r="E187" s="47">
        <f>Votaciones!O189/(Votaciones!N189+Votaciones!O189)</f>
        <v>0</v>
      </c>
      <c r="F187" s="47">
        <f>Votaciones!R189/(Votaciones!R189+Votaciones!S189)</f>
        <v>1</v>
      </c>
      <c r="G187" s="47">
        <f>Votaciones!S189/(Votaciones!R189+Votaciones!S189)</f>
        <v>0</v>
      </c>
      <c r="H187" s="47">
        <f>Votaciones!V189/(Votaciones!V189+Votaciones!W189)</f>
        <v>1</v>
      </c>
      <c r="I187" s="47">
        <f>Votaciones!W189/(Votaciones!V189+Votaciones!W189)</f>
        <v>0</v>
      </c>
      <c r="J187" s="47">
        <f>Votaciones!Z189/(Votaciones!Z189+Votaciones!AA189)</f>
        <v>1</v>
      </c>
      <c r="K187" s="47">
        <f>Votaciones!AA189/(Votaciones!Z189+Votaciones!AA189)</f>
        <v>0</v>
      </c>
      <c r="L187" s="47">
        <f>Votaciones!AD189/(Votaciones!AD189+Votaciones!AE189)</f>
        <v>1</v>
      </c>
      <c r="M187" s="47">
        <f>Votaciones!AE189/(Votaciones!AD189+Votaciones!AE189)</f>
        <v>0</v>
      </c>
      <c r="N187" s="47">
        <f>Votaciones!AH189/(Votaciones!AH189+Votaciones!AI189)</f>
        <v>1</v>
      </c>
      <c r="O187" s="47">
        <f>Votaciones!AI189/(Votaciones!AH189+Votaciones!AI189)</f>
        <v>0</v>
      </c>
    </row>
    <row r="188">
      <c r="A188" s="10">
        <f t="shared" si="1"/>
        <v>186</v>
      </c>
      <c r="B188" s="47">
        <f>Votaciones!J190/(Votaciones!J190+Votaciones!K190)</f>
        <v>1</v>
      </c>
      <c r="C188" s="47">
        <f>Votaciones!K190/(Votaciones!J190+Votaciones!K190)</f>
        <v>0</v>
      </c>
      <c r="D188" s="47">
        <f>Votaciones!N190/(Votaciones!N190+Votaciones!O190)</f>
        <v>1</v>
      </c>
      <c r="E188" s="47">
        <f>Votaciones!O190/(Votaciones!N190+Votaciones!O190)</f>
        <v>0</v>
      </c>
      <c r="F188" s="47">
        <f>Votaciones!R190/(Votaciones!R190+Votaciones!S190)</f>
        <v>1</v>
      </c>
      <c r="G188" s="47">
        <f>Votaciones!S190/(Votaciones!R190+Votaciones!S190)</f>
        <v>0</v>
      </c>
      <c r="H188" s="47">
        <f>Votaciones!V190/(Votaciones!V190+Votaciones!W190)</f>
        <v>1</v>
      </c>
      <c r="I188" s="47">
        <f>Votaciones!W190/(Votaciones!V190+Votaciones!W190)</f>
        <v>0</v>
      </c>
      <c r="J188" s="47">
        <f>Votaciones!Z190/(Votaciones!Z190+Votaciones!AA190)</f>
        <v>1</v>
      </c>
      <c r="K188" s="47">
        <f>Votaciones!AA190/(Votaciones!Z190+Votaciones!AA190)</f>
        <v>0</v>
      </c>
      <c r="L188" s="47">
        <f>Votaciones!AD190/(Votaciones!AD190+Votaciones!AE190)</f>
        <v>1</v>
      </c>
      <c r="M188" s="47">
        <f>Votaciones!AE190/(Votaciones!AD190+Votaciones!AE190)</f>
        <v>0</v>
      </c>
      <c r="N188" s="47">
        <f>Votaciones!AH190/(Votaciones!AH190+Votaciones!AI190)</f>
        <v>1</v>
      </c>
      <c r="O188" s="47">
        <f>Votaciones!AI190/(Votaciones!AH190+Votaciones!AI190)</f>
        <v>0</v>
      </c>
    </row>
    <row r="189">
      <c r="A189" s="10">
        <f t="shared" si="1"/>
        <v>187</v>
      </c>
      <c r="B189" s="47">
        <f>Votaciones!J191/(Votaciones!J191+Votaciones!K191)</f>
        <v>1</v>
      </c>
      <c r="C189" s="47">
        <f>Votaciones!K191/(Votaciones!J191+Votaciones!K191)</f>
        <v>0</v>
      </c>
      <c r="D189" s="47">
        <f>Votaciones!N191/(Votaciones!N191+Votaciones!O191)</f>
        <v>1</v>
      </c>
      <c r="E189" s="47">
        <f>Votaciones!O191/(Votaciones!N191+Votaciones!O191)</f>
        <v>0</v>
      </c>
      <c r="F189" s="47">
        <f>Votaciones!R191/(Votaciones!R191+Votaciones!S191)</f>
        <v>1</v>
      </c>
      <c r="G189" s="47">
        <f>Votaciones!S191/(Votaciones!R191+Votaciones!S191)</f>
        <v>0</v>
      </c>
      <c r="H189" s="47">
        <f>Votaciones!V191/(Votaciones!V191+Votaciones!W191)</f>
        <v>1</v>
      </c>
      <c r="I189" s="47">
        <f>Votaciones!W191/(Votaciones!V191+Votaciones!W191)</f>
        <v>0</v>
      </c>
      <c r="J189" s="47">
        <f>Votaciones!Z191/(Votaciones!Z191+Votaciones!AA191)</f>
        <v>1</v>
      </c>
      <c r="K189" s="47">
        <f>Votaciones!AA191/(Votaciones!Z191+Votaciones!AA191)</f>
        <v>0</v>
      </c>
      <c r="L189" s="47">
        <f>Votaciones!AD191/(Votaciones!AD191+Votaciones!AE191)</f>
        <v>1</v>
      </c>
      <c r="M189" s="47">
        <f>Votaciones!AE191/(Votaciones!AD191+Votaciones!AE191)</f>
        <v>0</v>
      </c>
      <c r="N189" s="47">
        <f>Votaciones!AH191/(Votaciones!AH191+Votaciones!AI191)</f>
        <v>1</v>
      </c>
      <c r="O189" s="47">
        <f>Votaciones!AI191/(Votaciones!AH191+Votaciones!AI191)</f>
        <v>0</v>
      </c>
    </row>
    <row r="190">
      <c r="A190" s="10">
        <f t="shared" si="1"/>
        <v>188</v>
      </c>
      <c r="B190" s="47">
        <f>Votaciones!J192/(Votaciones!J192+Votaciones!K192)</f>
        <v>1</v>
      </c>
      <c r="C190" s="47">
        <f>Votaciones!K192/(Votaciones!J192+Votaciones!K192)</f>
        <v>0</v>
      </c>
      <c r="D190" s="47">
        <f>Votaciones!N192/(Votaciones!N192+Votaciones!O192)</f>
        <v>1</v>
      </c>
      <c r="E190" s="47">
        <f>Votaciones!O192/(Votaciones!N192+Votaciones!O192)</f>
        <v>0</v>
      </c>
      <c r="F190" s="47">
        <f>Votaciones!R192/(Votaciones!R192+Votaciones!S192)</f>
        <v>1</v>
      </c>
      <c r="G190" s="47">
        <f>Votaciones!S192/(Votaciones!R192+Votaciones!S192)</f>
        <v>0</v>
      </c>
      <c r="H190" s="47">
        <f>Votaciones!V192/(Votaciones!V192+Votaciones!W192)</f>
        <v>1</v>
      </c>
      <c r="I190" s="47">
        <f>Votaciones!W192/(Votaciones!V192+Votaciones!W192)</f>
        <v>0</v>
      </c>
      <c r="J190" s="47">
        <f>Votaciones!Z192/(Votaciones!Z192+Votaciones!AA192)</f>
        <v>1</v>
      </c>
      <c r="K190" s="47">
        <f>Votaciones!AA192/(Votaciones!Z192+Votaciones!AA192)</f>
        <v>0</v>
      </c>
      <c r="L190" s="47">
        <f>Votaciones!AD192/(Votaciones!AD192+Votaciones!AE192)</f>
        <v>1</v>
      </c>
      <c r="M190" s="47">
        <f>Votaciones!AE192/(Votaciones!AD192+Votaciones!AE192)</f>
        <v>0</v>
      </c>
      <c r="N190" s="47">
        <f>Votaciones!AH192/(Votaciones!AH192+Votaciones!AI192)</f>
        <v>1</v>
      </c>
      <c r="O190" s="47">
        <f>Votaciones!AI192/(Votaciones!AH192+Votaciones!AI192)</f>
        <v>0</v>
      </c>
    </row>
    <row r="191">
      <c r="A191" s="10">
        <f t="shared" si="1"/>
        <v>189</v>
      </c>
      <c r="B191" s="47">
        <f>Votaciones!J193/(Votaciones!J193+Votaciones!K193)</f>
        <v>0.1391752577</v>
      </c>
      <c r="C191" s="47">
        <f>Votaciones!K193/(Votaciones!J193+Votaciones!K193)</f>
        <v>0.8608247423</v>
      </c>
      <c r="D191" s="47">
        <f>Votaciones!N193/(Votaciones!N193+Votaciones!O193)</f>
        <v>1</v>
      </c>
      <c r="E191" s="47">
        <f>Votaciones!O193/(Votaciones!N193+Votaciones!O193)</f>
        <v>0</v>
      </c>
      <c r="F191" s="47">
        <f>Votaciones!R193/(Votaciones!R193+Votaciones!S193)</f>
        <v>1</v>
      </c>
      <c r="G191" s="47">
        <f>Votaciones!S193/(Votaciones!R193+Votaciones!S193)</f>
        <v>0</v>
      </c>
      <c r="H191" s="47">
        <f>Votaciones!V193/(Votaciones!V193+Votaciones!W193)</f>
        <v>0.9268292683</v>
      </c>
      <c r="I191" s="47">
        <f>Votaciones!W193/(Votaciones!V193+Votaciones!W193)</f>
        <v>0.07317073171</v>
      </c>
      <c r="J191" s="47">
        <f>Votaciones!Z193/(Votaciones!Z193+Votaciones!AA193)</f>
        <v>0.8888888889</v>
      </c>
      <c r="K191" s="47">
        <f>Votaciones!AA193/(Votaciones!Z193+Votaciones!AA193)</f>
        <v>0.1111111111</v>
      </c>
      <c r="L191" s="47">
        <f>Votaciones!AD193/(Votaciones!AD193+Votaciones!AE193)</f>
        <v>1</v>
      </c>
      <c r="M191" s="47">
        <f>Votaciones!AE193/(Votaciones!AD193+Votaciones!AE193)</f>
        <v>0</v>
      </c>
      <c r="N191" s="47">
        <f>Votaciones!AH193/(Votaciones!AH193+Votaciones!AI193)</f>
        <v>1</v>
      </c>
      <c r="O191" s="47">
        <f>Votaciones!AI193/(Votaciones!AH193+Votaciones!AI193)</f>
        <v>0</v>
      </c>
    </row>
    <row r="192">
      <c r="A192" s="10">
        <f t="shared" si="1"/>
        <v>190</v>
      </c>
      <c r="B192" s="47">
        <f>Votaciones!J194/(Votaciones!J194+Votaciones!K194)</f>
        <v>1</v>
      </c>
      <c r="C192" s="47">
        <f>Votaciones!K194/(Votaciones!J194+Votaciones!K194)</f>
        <v>0</v>
      </c>
      <c r="D192" s="47">
        <f>Votaciones!N194/(Votaciones!N194+Votaciones!O194)</f>
        <v>1</v>
      </c>
      <c r="E192" s="47">
        <f>Votaciones!O194/(Votaciones!N194+Votaciones!O194)</f>
        <v>0</v>
      </c>
      <c r="F192" s="47">
        <f>Votaciones!R194/(Votaciones!R194+Votaciones!S194)</f>
        <v>1</v>
      </c>
      <c r="G192" s="47">
        <f>Votaciones!S194/(Votaciones!R194+Votaciones!S194)</f>
        <v>0</v>
      </c>
      <c r="H192" s="47">
        <f>Votaciones!V194/(Votaciones!V194+Votaciones!W194)</f>
        <v>1</v>
      </c>
      <c r="I192" s="47">
        <f>Votaciones!W194/(Votaciones!V194+Votaciones!W194)</f>
        <v>0</v>
      </c>
      <c r="J192" s="47">
        <f>Votaciones!Z194/(Votaciones!Z194+Votaciones!AA194)</f>
        <v>1</v>
      </c>
      <c r="K192" s="47">
        <f>Votaciones!AA194/(Votaciones!Z194+Votaciones!AA194)</f>
        <v>0</v>
      </c>
      <c r="L192" s="47">
        <f>Votaciones!AD194/(Votaciones!AD194+Votaciones!AE194)</f>
        <v>1</v>
      </c>
      <c r="M192" s="47">
        <f>Votaciones!AE194/(Votaciones!AD194+Votaciones!AE194)</f>
        <v>0</v>
      </c>
      <c r="N192" s="47">
        <f>Votaciones!AH194/(Votaciones!AH194+Votaciones!AI194)</f>
        <v>1</v>
      </c>
      <c r="O192" s="47">
        <f>Votaciones!AI194/(Votaciones!AH194+Votaciones!AI194)</f>
        <v>0</v>
      </c>
    </row>
    <row r="193">
      <c r="A193" s="10">
        <f t="shared" si="1"/>
        <v>191</v>
      </c>
      <c r="B193" s="47">
        <f>Votaciones!J195/(Votaciones!J195+Votaciones!K195)</f>
        <v>1</v>
      </c>
      <c r="C193" s="47">
        <f>Votaciones!K195/(Votaciones!J195+Votaciones!K195)</f>
        <v>0</v>
      </c>
      <c r="D193" s="47">
        <f>Votaciones!N195/(Votaciones!N195+Votaciones!O195)</f>
        <v>0</v>
      </c>
      <c r="E193" s="47">
        <f>Votaciones!O195/(Votaciones!N195+Votaciones!O195)</f>
        <v>1</v>
      </c>
      <c r="F193" s="47">
        <f>Votaciones!R195/(Votaciones!R195+Votaciones!S195)</f>
        <v>0</v>
      </c>
      <c r="G193" s="47">
        <f>Votaciones!S195/(Votaciones!R195+Votaciones!S195)</f>
        <v>1</v>
      </c>
      <c r="H193" s="47">
        <f>Votaciones!V195/(Votaciones!V195+Votaciones!W195)</f>
        <v>1</v>
      </c>
      <c r="I193" s="47">
        <f>Votaciones!W195/(Votaciones!V195+Votaciones!W195)</f>
        <v>0</v>
      </c>
      <c r="J193" s="47">
        <f>Votaciones!Z195/(Votaciones!Z195+Votaciones!AA195)</f>
        <v>1</v>
      </c>
      <c r="K193" s="47">
        <f>Votaciones!AA195/(Votaciones!Z195+Votaciones!AA195)</f>
        <v>0</v>
      </c>
      <c r="L193" s="47">
        <f>Votaciones!AD195/(Votaciones!AD195+Votaciones!AE195)</f>
        <v>0</v>
      </c>
      <c r="M193" s="47">
        <f>Votaciones!AE195/(Votaciones!AD195+Votaciones!AE195)</f>
        <v>1</v>
      </c>
      <c r="N193" s="47">
        <f>Votaciones!AH195/(Votaciones!AH195+Votaciones!AI195)</f>
        <v>0</v>
      </c>
      <c r="O193" s="47">
        <f>Votaciones!AI195/(Votaciones!AH195+Votaciones!AI195)</f>
        <v>1</v>
      </c>
    </row>
    <row r="194">
      <c r="A194" s="10">
        <f t="shared" si="1"/>
        <v>192</v>
      </c>
      <c r="B194" s="47">
        <f>Votaciones!J196/(Votaciones!J196+Votaciones!K196)</f>
        <v>1</v>
      </c>
      <c r="C194" s="47">
        <f>Votaciones!K196/(Votaciones!J196+Votaciones!K196)</f>
        <v>0</v>
      </c>
      <c r="D194" s="47">
        <f>Votaciones!N196/(Votaciones!N196+Votaciones!O196)</f>
        <v>1</v>
      </c>
      <c r="E194" s="47">
        <f>Votaciones!O196/(Votaciones!N196+Votaciones!O196)</f>
        <v>0</v>
      </c>
      <c r="F194" s="47">
        <f>Votaciones!R196/(Votaciones!R196+Votaciones!S196)</f>
        <v>0.8771929825</v>
      </c>
      <c r="G194" s="47">
        <f>Votaciones!S196/(Votaciones!R196+Votaciones!S196)</f>
        <v>0.1228070175</v>
      </c>
      <c r="H194" s="47">
        <f>Votaciones!V196/(Votaciones!V196+Votaciones!W196)</f>
        <v>1</v>
      </c>
      <c r="I194" s="47">
        <f>Votaciones!W196/(Votaciones!V196+Votaciones!W196)</f>
        <v>0</v>
      </c>
      <c r="J194" s="47">
        <f>Votaciones!Z196/(Votaciones!Z196+Votaciones!AA196)</f>
        <v>1</v>
      </c>
      <c r="K194" s="47">
        <f>Votaciones!AA196/(Votaciones!Z196+Votaciones!AA196)</f>
        <v>0</v>
      </c>
      <c r="L194" s="47">
        <f>Votaciones!AD196/(Votaciones!AD196+Votaciones!AE196)</f>
        <v>0</v>
      </c>
      <c r="M194" s="47">
        <f>Votaciones!AE196/(Votaciones!AD196+Votaciones!AE196)</f>
        <v>1</v>
      </c>
      <c r="N194" s="47">
        <f>Votaciones!AH196/(Votaciones!AH196+Votaciones!AI196)</f>
        <v>1</v>
      </c>
      <c r="O194" s="47">
        <f>Votaciones!AI196/(Votaciones!AH196+Votaciones!AI196)</f>
        <v>0</v>
      </c>
    </row>
    <row r="195">
      <c r="A195" s="10">
        <f t="shared" si="1"/>
        <v>193</v>
      </c>
      <c r="B195" s="47">
        <f>Votaciones!J197/(Votaciones!J197+Votaciones!K197)</f>
        <v>1</v>
      </c>
      <c r="C195" s="47">
        <f>Votaciones!K197/(Votaciones!J197+Votaciones!K197)</f>
        <v>0</v>
      </c>
      <c r="D195" s="47">
        <f>Votaciones!N197/(Votaciones!N197+Votaciones!O197)</f>
        <v>1</v>
      </c>
      <c r="E195" s="47">
        <f>Votaciones!O197/(Votaciones!N197+Votaciones!O197)</f>
        <v>0</v>
      </c>
      <c r="F195" s="47">
        <f>Votaciones!R197/(Votaciones!R197+Votaciones!S197)</f>
        <v>1</v>
      </c>
      <c r="G195" s="47">
        <f>Votaciones!S197/(Votaciones!R197+Votaciones!S197)</f>
        <v>0</v>
      </c>
      <c r="H195" s="47">
        <f>Votaciones!V197/(Votaciones!V197+Votaciones!W197)</f>
        <v>1</v>
      </c>
      <c r="I195" s="47">
        <f>Votaciones!W197/(Votaciones!V197+Votaciones!W197)</f>
        <v>0</v>
      </c>
      <c r="J195" s="47">
        <f>Votaciones!Z197/(Votaciones!Z197+Votaciones!AA197)</f>
        <v>1</v>
      </c>
      <c r="K195" s="47">
        <f>Votaciones!AA197/(Votaciones!Z197+Votaciones!AA197)</f>
        <v>0</v>
      </c>
      <c r="L195" s="47">
        <f>Votaciones!AD197/(Votaciones!AD197+Votaciones!AE197)</f>
        <v>1</v>
      </c>
      <c r="M195" s="47">
        <f>Votaciones!AE197/(Votaciones!AD197+Votaciones!AE197)</f>
        <v>0</v>
      </c>
      <c r="N195" s="47">
        <f>Votaciones!AH197/(Votaciones!AH197+Votaciones!AI197)</f>
        <v>1</v>
      </c>
      <c r="O195" s="47">
        <f>Votaciones!AI197/(Votaciones!AH197+Votaciones!AI197)</f>
        <v>0</v>
      </c>
    </row>
    <row r="196">
      <c r="A196" s="10">
        <f t="shared" si="1"/>
        <v>194</v>
      </c>
      <c r="B196" s="47">
        <f>Votaciones!J198/(Votaciones!J198+Votaciones!K198)</f>
        <v>1</v>
      </c>
      <c r="C196" s="47">
        <f>Votaciones!K198/(Votaciones!J198+Votaciones!K198)</f>
        <v>0</v>
      </c>
      <c r="D196" s="47">
        <f>Votaciones!N198/(Votaciones!N198+Votaciones!O198)</f>
        <v>1</v>
      </c>
      <c r="E196" s="47">
        <f>Votaciones!O198/(Votaciones!N198+Votaciones!O198)</f>
        <v>0</v>
      </c>
      <c r="F196" s="47">
        <f>Votaciones!R198/(Votaciones!R198+Votaciones!S198)</f>
        <v>1</v>
      </c>
      <c r="G196" s="47">
        <f>Votaciones!S198/(Votaciones!R198+Votaciones!S198)</f>
        <v>0</v>
      </c>
      <c r="H196" s="47">
        <f>Votaciones!V198/(Votaciones!V198+Votaciones!W198)</f>
        <v>1</v>
      </c>
      <c r="I196" s="47">
        <f>Votaciones!W198/(Votaciones!V198+Votaciones!W198)</f>
        <v>0</v>
      </c>
      <c r="J196" s="47">
        <f>Votaciones!Z198/(Votaciones!Z198+Votaciones!AA198)</f>
        <v>1</v>
      </c>
      <c r="K196" s="47">
        <f>Votaciones!AA198/(Votaciones!Z198+Votaciones!AA198)</f>
        <v>0</v>
      </c>
      <c r="L196" s="47">
        <f>Votaciones!AD198/(Votaciones!AD198+Votaciones!AE198)</f>
        <v>1</v>
      </c>
      <c r="M196" s="47">
        <f>Votaciones!AE198/(Votaciones!AD198+Votaciones!AE198)</f>
        <v>0</v>
      </c>
      <c r="N196" s="47">
        <f>Votaciones!AH198/(Votaciones!AH198+Votaciones!AI198)</f>
        <v>1</v>
      </c>
      <c r="O196" s="47">
        <f>Votaciones!AI198/(Votaciones!AH198+Votaciones!AI198)</f>
        <v>0</v>
      </c>
    </row>
    <row r="197">
      <c r="A197" s="10">
        <f t="shared" si="1"/>
        <v>195</v>
      </c>
      <c r="B197" s="47">
        <f>Votaciones!J199/(Votaciones!J199+Votaciones!K199)</f>
        <v>1</v>
      </c>
      <c r="C197" s="47">
        <f>Votaciones!K199/(Votaciones!J199+Votaciones!K199)</f>
        <v>0</v>
      </c>
      <c r="D197" s="47">
        <f>Votaciones!N199/(Votaciones!N199+Votaciones!O199)</f>
        <v>1</v>
      </c>
      <c r="E197" s="47">
        <f>Votaciones!O199/(Votaciones!N199+Votaciones!O199)</f>
        <v>0</v>
      </c>
      <c r="F197" s="47">
        <f>Votaciones!R199/(Votaciones!R199+Votaciones!S199)</f>
        <v>1</v>
      </c>
      <c r="G197" s="47">
        <f>Votaciones!S199/(Votaciones!R199+Votaciones!S199)</f>
        <v>0</v>
      </c>
      <c r="H197" s="47">
        <f>Votaciones!V199/(Votaciones!V199+Votaciones!W199)</f>
        <v>1</v>
      </c>
      <c r="I197" s="47">
        <f>Votaciones!W199/(Votaciones!V199+Votaciones!W199)</f>
        <v>0</v>
      </c>
      <c r="J197" s="47">
        <f>Votaciones!Z199/(Votaciones!Z199+Votaciones!AA199)</f>
        <v>1</v>
      </c>
      <c r="K197" s="47">
        <f>Votaciones!AA199/(Votaciones!Z199+Votaciones!AA199)</f>
        <v>0</v>
      </c>
      <c r="L197" s="47">
        <f>Votaciones!AD199/(Votaciones!AD199+Votaciones!AE199)</f>
        <v>1</v>
      </c>
      <c r="M197" s="47">
        <f>Votaciones!AE199/(Votaciones!AD199+Votaciones!AE199)</f>
        <v>0</v>
      </c>
      <c r="N197" s="47">
        <f>Votaciones!AH199/(Votaciones!AH199+Votaciones!AI199)</f>
        <v>1</v>
      </c>
      <c r="O197" s="47">
        <f>Votaciones!AI199/(Votaciones!AH199+Votaciones!AI199)</f>
        <v>0</v>
      </c>
    </row>
    <row r="198">
      <c r="A198" s="10">
        <f t="shared" si="1"/>
        <v>196</v>
      </c>
      <c r="B198" s="47">
        <f>Votaciones!J200/(Votaciones!J200+Votaciones!K200)</f>
        <v>0.995</v>
      </c>
      <c r="C198" s="47">
        <f>Votaciones!K200/(Votaciones!J200+Votaciones!K200)</f>
        <v>0.005</v>
      </c>
      <c r="D198" s="47">
        <f>Votaciones!N200/(Votaciones!N200+Votaciones!O200)</f>
        <v>1</v>
      </c>
      <c r="E198" s="47">
        <f>Votaciones!O200/(Votaciones!N200+Votaciones!O200)</f>
        <v>0</v>
      </c>
      <c r="F198" s="47">
        <f>Votaciones!R200/(Votaciones!R200+Votaciones!S200)</f>
        <v>1</v>
      </c>
      <c r="G198" s="47">
        <f>Votaciones!S200/(Votaciones!R200+Votaciones!S200)</f>
        <v>0</v>
      </c>
      <c r="H198" s="47">
        <f>Votaciones!V200/(Votaciones!V200+Votaciones!W200)</f>
        <v>1</v>
      </c>
      <c r="I198" s="47">
        <f>Votaciones!W200/(Votaciones!V200+Votaciones!W200)</f>
        <v>0</v>
      </c>
      <c r="J198" s="47">
        <f>Votaciones!Z200/(Votaciones!Z200+Votaciones!AA200)</f>
        <v>1</v>
      </c>
      <c r="K198" s="47">
        <f>Votaciones!AA200/(Votaciones!Z200+Votaciones!AA200)</f>
        <v>0</v>
      </c>
      <c r="L198" s="48" t="s">
        <v>830</v>
      </c>
      <c r="M198" s="48" t="s">
        <v>830</v>
      </c>
      <c r="N198" s="47">
        <f>Votaciones!AH200/(Votaciones!AH200+Votaciones!AI200)</f>
        <v>1</v>
      </c>
      <c r="O198" s="47">
        <f>Votaciones!AI200/(Votaciones!AH200+Votaciones!AI200)</f>
        <v>0</v>
      </c>
    </row>
    <row r="199">
      <c r="A199" s="10">
        <f t="shared" si="1"/>
        <v>197</v>
      </c>
      <c r="B199" s="47">
        <f>Votaciones!J201/(Votaciones!J201+Votaciones!K201)</f>
        <v>1</v>
      </c>
      <c r="C199" s="47">
        <f>Votaciones!K201/(Votaciones!J201+Votaciones!K201)</f>
        <v>0</v>
      </c>
      <c r="D199" s="47">
        <f>Votaciones!N201/(Votaciones!N201+Votaciones!O201)</f>
        <v>1</v>
      </c>
      <c r="E199" s="47">
        <f>Votaciones!O201/(Votaciones!N201+Votaciones!O201)</f>
        <v>0</v>
      </c>
      <c r="F199" s="47">
        <f>Votaciones!R201/(Votaciones!R201+Votaciones!S201)</f>
        <v>1</v>
      </c>
      <c r="G199" s="47">
        <f>Votaciones!S201/(Votaciones!R201+Votaciones!S201)</f>
        <v>0</v>
      </c>
      <c r="H199" s="47">
        <f>Votaciones!V201/(Votaciones!V201+Votaciones!W201)</f>
        <v>1</v>
      </c>
      <c r="I199" s="47">
        <f>Votaciones!W201/(Votaciones!V201+Votaciones!W201)</f>
        <v>0</v>
      </c>
      <c r="J199" s="47">
        <f>Votaciones!Z201/(Votaciones!Z201+Votaciones!AA201)</f>
        <v>1</v>
      </c>
      <c r="K199" s="47">
        <f>Votaciones!AA201/(Votaciones!Z201+Votaciones!AA201)</f>
        <v>0</v>
      </c>
      <c r="L199" s="47">
        <f>Votaciones!AD201/(Votaciones!AD201+Votaciones!AE201)</f>
        <v>1</v>
      </c>
      <c r="M199" s="47">
        <f>Votaciones!AE201/(Votaciones!AD201+Votaciones!AE201)</f>
        <v>0</v>
      </c>
      <c r="N199" s="47">
        <f>Votaciones!AH201/(Votaciones!AH201+Votaciones!AI201)</f>
        <v>1</v>
      </c>
      <c r="O199" s="47">
        <f>Votaciones!AI201/(Votaciones!AH201+Votaciones!AI201)</f>
        <v>0</v>
      </c>
    </row>
    <row r="200">
      <c r="A200" s="10">
        <f t="shared" si="1"/>
        <v>198</v>
      </c>
      <c r="B200" s="47">
        <f>Votaciones!J202/(Votaciones!J202+Votaciones!K202)</f>
        <v>1</v>
      </c>
      <c r="C200" s="47">
        <f>Votaciones!K202/(Votaciones!J202+Votaciones!K202)</f>
        <v>0</v>
      </c>
      <c r="D200" s="47">
        <f>Votaciones!N202/(Votaciones!N202+Votaciones!O202)</f>
        <v>1</v>
      </c>
      <c r="E200" s="47">
        <f>Votaciones!O202/(Votaciones!N202+Votaciones!O202)</f>
        <v>0</v>
      </c>
      <c r="F200" s="47">
        <f>Votaciones!R202/(Votaciones!R202+Votaciones!S202)</f>
        <v>1</v>
      </c>
      <c r="G200" s="47">
        <f>Votaciones!S202/(Votaciones!R202+Votaciones!S202)</f>
        <v>0</v>
      </c>
      <c r="H200" s="47">
        <f>Votaciones!V202/(Votaciones!V202+Votaciones!W202)</f>
        <v>1</v>
      </c>
      <c r="I200" s="47">
        <f>Votaciones!W202/(Votaciones!V202+Votaciones!W202)</f>
        <v>0</v>
      </c>
      <c r="J200" s="47">
        <f>Votaciones!Z202/(Votaciones!Z202+Votaciones!AA202)</f>
        <v>1</v>
      </c>
      <c r="K200" s="47">
        <f>Votaciones!AA202/(Votaciones!Z202+Votaciones!AA202)</f>
        <v>0</v>
      </c>
      <c r="L200" s="47">
        <f>Votaciones!AD202/(Votaciones!AD202+Votaciones!AE202)</f>
        <v>1</v>
      </c>
      <c r="M200" s="47">
        <f>Votaciones!AE202/(Votaciones!AD202+Votaciones!AE202)</f>
        <v>0</v>
      </c>
      <c r="N200" s="47">
        <f>Votaciones!AH202/(Votaciones!AH202+Votaciones!AI202)</f>
        <v>1</v>
      </c>
      <c r="O200" s="47">
        <f>Votaciones!AI202/(Votaciones!AH202+Votaciones!AI202)</f>
        <v>0</v>
      </c>
    </row>
    <row r="201">
      <c r="A201" s="10">
        <f t="shared" si="1"/>
        <v>199</v>
      </c>
      <c r="B201" s="47">
        <f>Votaciones!J203/(Votaciones!J203+Votaciones!K203)</f>
        <v>1</v>
      </c>
      <c r="C201" s="47">
        <f>Votaciones!K203/(Votaciones!J203+Votaciones!K203)</f>
        <v>0</v>
      </c>
      <c r="D201" s="47">
        <f>Votaciones!N203/(Votaciones!N203+Votaciones!O203)</f>
        <v>1</v>
      </c>
      <c r="E201" s="47">
        <f>Votaciones!O203/(Votaciones!N203+Votaciones!O203)</f>
        <v>0</v>
      </c>
      <c r="F201" s="47">
        <f>Votaciones!R203/(Votaciones!R203+Votaciones!S203)</f>
        <v>1</v>
      </c>
      <c r="G201" s="47">
        <f>Votaciones!S203/(Votaciones!R203+Votaciones!S203)</f>
        <v>0</v>
      </c>
      <c r="H201" s="47">
        <f>Votaciones!V203/(Votaciones!V203+Votaciones!W203)</f>
        <v>1</v>
      </c>
      <c r="I201" s="47">
        <f>Votaciones!W203/(Votaciones!V203+Votaciones!W203)</f>
        <v>0</v>
      </c>
      <c r="J201" s="47">
        <f>Votaciones!Z203/(Votaciones!Z203+Votaciones!AA203)</f>
        <v>1</v>
      </c>
      <c r="K201" s="47">
        <f>Votaciones!AA203/(Votaciones!Z203+Votaciones!AA203)</f>
        <v>0</v>
      </c>
      <c r="L201" s="47">
        <f>Votaciones!AD203/(Votaciones!AD203+Votaciones!AE203)</f>
        <v>0</v>
      </c>
      <c r="M201" s="47">
        <f>Votaciones!AE203/(Votaciones!AD203+Votaciones!AE203)</f>
        <v>1</v>
      </c>
      <c r="N201" s="47">
        <f>Votaciones!AH203/(Votaciones!AH203+Votaciones!AI203)</f>
        <v>1</v>
      </c>
      <c r="O201" s="47">
        <f>Votaciones!AI203/(Votaciones!AH203+Votaciones!AI203)</f>
        <v>0</v>
      </c>
    </row>
    <row r="202">
      <c r="A202" s="10">
        <f t="shared" si="1"/>
        <v>200</v>
      </c>
      <c r="B202" s="47">
        <f>Votaciones!J204/(Votaciones!J204+Votaciones!K204)</f>
        <v>0.9851485149</v>
      </c>
      <c r="C202" s="47">
        <f>Votaciones!K204/(Votaciones!J204+Votaciones!K204)</f>
        <v>0.01485148515</v>
      </c>
      <c r="D202" s="47">
        <f>Votaciones!N204/(Votaciones!N204+Votaciones!O204)</f>
        <v>0</v>
      </c>
      <c r="E202" s="47">
        <f>Votaciones!O204/(Votaciones!N204+Votaciones!O204)</f>
        <v>1</v>
      </c>
      <c r="F202" s="47">
        <f>Votaciones!R204/(Votaciones!R204+Votaciones!S204)</f>
        <v>0.9696969697</v>
      </c>
      <c r="G202" s="47">
        <f>Votaciones!S204/(Votaciones!R204+Votaciones!S204)</f>
        <v>0.0303030303</v>
      </c>
      <c r="H202" s="47">
        <f>Votaciones!V204/(Votaciones!V204+Votaciones!W204)</f>
        <v>1</v>
      </c>
      <c r="I202" s="47">
        <f>Votaciones!W204/(Votaciones!V204+Votaciones!W204)</f>
        <v>0</v>
      </c>
      <c r="J202" s="47">
        <f>Votaciones!Z204/(Votaciones!Z204+Votaciones!AA204)</f>
        <v>1</v>
      </c>
      <c r="K202" s="47">
        <f>Votaciones!AA204/(Votaciones!Z204+Votaciones!AA204)</f>
        <v>0</v>
      </c>
      <c r="L202" s="47">
        <f>Votaciones!AD204/(Votaciones!AD204+Votaciones!AE204)</f>
        <v>0</v>
      </c>
      <c r="M202" s="47">
        <f>Votaciones!AE204/(Votaciones!AD204+Votaciones!AE204)</f>
        <v>1</v>
      </c>
      <c r="N202" s="47">
        <f>Votaciones!AH204/(Votaciones!AH204+Votaciones!AI204)</f>
        <v>0.2</v>
      </c>
      <c r="O202" s="47">
        <f>Votaciones!AI204/(Votaciones!AH204+Votaciones!AI204)</f>
        <v>0.8</v>
      </c>
    </row>
    <row r="203">
      <c r="A203" s="10">
        <f t="shared" si="1"/>
        <v>201</v>
      </c>
      <c r="B203" s="47">
        <f>Votaciones!J205/(Votaciones!J205+Votaciones!K205)</f>
        <v>0.9786096257</v>
      </c>
      <c r="C203" s="47">
        <f>Votaciones!K205/(Votaciones!J205+Votaciones!K205)</f>
        <v>0.02139037433</v>
      </c>
      <c r="D203" s="48" t="s">
        <v>830</v>
      </c>
      <c r="E203" s="48" t="s">
        <v>830</v>
      </c>
      <c r="F203" s="47">
        <f>Votaciones!R205/(Votaciones!R205+Votaciones!S205)</f>
        <v>0.9375</v>
      </c>
      <c r="G203" s="47">
        <f>Votaciones!S205/(Votaciones!R205+Votaciones!S205)</f>
        <v>0.0625</v>
      </c>
      <c r="H203" s="47">
        <f>Votaciones!V205/(Votaciones!V205+Votaciones!W205)</f>
        <v>1</v>
      </c>
      <c r="I203" s="47">
        <f>Votaciones!W205/(Votaciones!V205+Votaciones!W205)</f>
        <v>0</v>
      </c>
      <c r="J203" s="47">
        <f>Votaciones!Z205/(Votaciones!Z205+Votaciones!AA205)</f>
        <v>0.7857142857</v>
      </c>
      <c r="K203" s="47">
        <f>Votaciones!AA205/(Votaciones!Z205+Votaciones!AA205)</f>
        <v>0.2142857143</v>
      </c>
      <c r="L203" s="47">
        <f>Votaciones!AD205/(Votaciones!AD205+Votaciones!AE205)</f>
        <v>1</v>
      </c>
      <c r="M203" s="47">
        <f>Votaciones!AE205/(Votaciones!AD205+Votaciones!AE205)</f>
        <v>0</v>
      </c>
      <c r="N203" s="47">
        <f>Votaciones!AH205/(Votaciones!AH205+Votaciones!AI205)</f>
        <v>1</v>
      </c>
      <c r="O203" s="47">
        <f>Votaciones!AI205/(Votaciones!AH205+Votaciones!AI205)</f>
        <v>0</v>
      </c>
    </row>
    <row r="204">
      <c r="A204" s="10">
        <f t="shared" si="1"/>
        <v>202</v>
      </c>
      <c r="B204" s="47">
        <f>Votaciones!J206/(Votaciones!J206+Votaciones!K206)</f>
        <v>0.9719101124</v>
      </c>
      <c r="C204" s="47">
        <f>Votaciones!K206/(Votaciones!J206+Votaciones!K206)</f>
        <v>0.02808988764</v>
      </c>
      <c r="D204" s="48" t="s">
        <v>830</v>
      </c>
      <c r="E204" s="48" t="s">
        <v>830</v>
      </c>
      <c r="F204" s="47">
        <f>Votaciones!R206/(Votaciones!R206+Votaciones!S206)</f>
        <v>0.8852459016</v>
      </c>
      <c r="G204" s="47">
        <f>Votaciones!S206/(Votaciones!R206+Votaciones!S206)</f>
        <v>0.1147540984</v>
      </c>
      <c r="H204" s="47">
        <f>Votaciones!V206/(Votaciones!V206+Votaciones!W206)</f>
        <v>1</v>
      </c>
      <c r="I204" s="47">
        <f>Votaciones!W206/(Votaciones!V206+Votaciones!W206)</f>
        <v>0</v>
      </c>
      <c r="J204" s="47">
        <f>Votaciones!Z206/(Votaciones!Z206+Votaciones!AA206)</f>
        <v>0.75</v>
      </c>
      <c r="K204" s="47">
        <f>Votaciones!AA206/(Votaciones!Z206+Votaciones!AA206)</f>
        <v>0.25</v>
      </c>
      <c r="L204" s="47">
        <f>Votaciones!AD206/(Votaciones!AD206+Votaciones!AE206)</f>
        <v>1</v>
      </c>
      <c r="M204" s="47">
        <f>Votaciones!AE206/(Votaciones!AD206+Votaciones!AE206)</f>
        <v>0</v>
      </c>
      <c r="N204" s="47">
        <f>Votaciones!AH206/(Votaciones!AH206+Votaciones!AI206)</f>
        <v>1</v>
      </c>
      <c r="O204" s="47">
        <f>Votaciones!AI206/(Votaciones!AH206+Votaciones!AI206)</f>
        <v>0</v>
      </c>
    </row>
    <row r="205">
      <c r="A205" s="10">
        <f t="shared" si="1"/>
        <v>203</v>
      </c>
      <c r="B205" s="47">
        <f>Votaciones!J207/(Votaciones!J207+Votaciones!K207)</f>
        <v>1</v>
      </c>
      <c r="C205" s="47">
        <f>Votaciones!K207/(Votaciones!J207+Votaciones!K207)</f>
        <v>0</v>
      </c>
      <c r="D205" s="47">
        <f>Votaciones!N207/(Votaciones!N207+Votaciones!O207)</f>
        <v>0</v>
      </c>
      <c r="E205" s="47">
        <f>Votaciones!O207/(Votaciones!N207+Votaciones!O207)</f>
        <v>1</v>
      </c>
      <c r="F205" s="47">
        <f>Votaciones!R207/(Votaciones!R207+Votaciones!S207)</f>
        <v>0</v>
      </c>
      <c r="G205" s="47">
        <f>Votaciones!S207/(Votaciones!R207+Votaciones!S207)</f>
        <v>1</v>
      </c>
      <c r="H205" s="47">
        <f>Votaciones!V207/(Votaciones!V207+Votaciones!W207)</f>
        <v>0.1276595745</v>
      </c>
      <c r="I205" s="47">
        <f>Votaciones!W207/(Votaciones!V207+Votaciones!W207)</f>
        <v>0.8723404255</v>
      </c>
      <c r="J205" s="47">
        <f>Votaciones!Z207/(Votaciones!Z207+Votaciones!AA207)</f>
        <v>1</v>
      </c>
      <c r="K205" s="47">
        <f>Votaciones!AA207/(Votaciones!Z207+Votaciones!AA207)</f>
        <v>0</v>
      </c>
      <c r="L205" s="47">
        <f>Votaciones!AD207/(Votaciones!AD207+Votaciones!AE207)</f>
        <v>0</v>
      </c>
      <c r="M205" s="47">
        <f>Votaciones!AE207/(Votaciones!AD207+Votaciones!AE207)</f>
        <v>1</v>
      </c>
      <c r="N205" s="47">
        <f>Votaciones!AH207/(Votaciones!AH207+Votaciones!AI207)</f>
        <v>0</v>
      </c>
      <c r="O205" s="47">
        <f>Votaciones!AI207/(Votaciones!AH207+Votaciones!AI207)</f>
        <v>1</v>
      </c>
    </row>
    <row r="206">
      <c r="A206" s="10">
        <f t="shared" si="1"/>
        <v>204</v>
      </c>
      <c r="B206" s="47">
        <f>Votaciones!J208/(Votaciones!J208+Votaciones!K208)</f>
        <v>0</v>
      </c>
      <c r="C206" s="47">
        <f>Votaciones!K208/(Votaciones!J208+Votaciones!K208)</f>
        <v>1</v>
      </c>
      <c r="D206" s="47">
        <f>Votaciones!N208/(Votaciones!N208+Votaciones!O208)</f>
        <v>0</v>
      </c>
      <c r="E206" s="47">
        <f>Votaciones!O208/(Votaciones!N208+Votaciones!O208)</f>
        <v>1</v>
      </c>
      <c r="F206" s="47">
        <f>Votaciones!R208/(Votaciones!R208+Votaciones!S208)</f>
        <v>0</v>
      </c>
      <c r="G206" s="47">
        <f>Votaciones!S208/(Votaciones!R208+Votaciones!S208)</f>
        <v>1</v>
      </c>
      <c r="H206" s="47">
        <f>Votaciones!V208/(Votaciones!V208+Votaciones!W208)</f>
        <v>0</v>
      </c>
      <c r="I206" s="47">
        <f>Votaciones!W208/(Votaciones!V208+Votaciones!W208)</f>
        <v>1</v>
      </c>
      <c r="J206" s="47">
        <f>Votaciones!Z208/(Votaciones!Z208+Votaciones!AA208)</f>
        <v>0.03125</v>
      </c>
      <c r="K206" s="47">
        <f>Votaciones!AA208/(Votaciones!Z208+Votaciones!AA208)</f>
        <v>0.96875</v>
      </c>
      <c r="L206" s="47">
        <f>Votaciones!AD208/(Votaciones!AD208+Votaciones!AE208)</f>
        <v>0</v>
      </c>
      <c r="M206" s="47">
        <f>Votaciones!AE208/(Votaciones!AD208+Votaciones!AE208)</f>
        <v>1</v>
      </c>
      <c r="N206" s="47">
        <f>Votaciones!AH208/(Votaciones!AH208+Votaciones!AI208)</f>
        <v>0</v>
      </c>
      <c r="O206" s="47">
        <f>Votaciones!AI208/(Votaciones!AH208+Votaciones!AI208)</f>
        <v>1</v>
      </c>
    </row>
    <row r="207">
      <c r="A207" s="10">
        <f t="shared" si="1"/>
        <v>205</v>
      </c>
      <c r="B207" s="47">
        <f>Votaciones!J209/(Votaciones!J209+Votaciones!K209)</f>
        <v>1</v>
      </c>
      <c r="C207" s="47">
        <f>Votaciones!K209/(Votaciones!J209+Votaciones!K209)</f>
        <v>0</v>
      </c>
      <c r="D207" s="47">
        <f>Votaciones!N209/(Votaciones!N209+Votaciones!O209)</f>
        <v>0</v>
      </c>
      <c r="E207" s="47">
        <f>Votaciones!O209/(Votaciones!N209+Votaciones!O209)</f>
        <v>1</v>
      </c>
      <c r="F207" s="47">
        <f>Votaciones!R209/(Votaciones!R209+Votaciones!S209)</f>
        <v>0</v>
      </c>
      <c r="G207" s="47">
        <f>Votaciones!S209/(Votaciones!R209+Votaciones!S209)</f>
        <v>1</v>
      </c>
      <c r="H207" s="47">
        <f>Votaciones!V209/(Votaciones!V209+Votaciones!W209)</f>
        <v>1</v>
      </c>
      <c r="I207" s="47">
        <f>Votaciones!W209/(Votaciones!V209+Votaciones!W209)</f>
        <v>0</v>
      </c>
      <c r="J207" s="47">
        <f>Votaciones!Z209/(Votaciones!Z209+Votaciones!AA209)</f>
        <v>1</v>
      </c>
      <c r="K207" s="47">
        <f>Votaciones!AA209/(Votaciones!Z209+Votaciones!AA209)</f>
        <v>0</v>
      </c>
      <c r="L207" s="47">
        <f>Votaciones!AD209/(Votaciones!AD209+Votaciones!AE209)</f>
        <v>0</v>
      </c>
      <c r="M207" s="47">
        <f>Votaciones!AE209/(Votaciones!AD209+Votaciones!AE209)</f>
        <v>1</v>
      </c>
      <c r="N207" s="47">
        <f>Votaciones!AH209/(Votaciones!AH209+Votaciones!AI209)</f>
        <v>0</v>
      </c>
      <c r="O207" s="47">
        <f>Votaciones!AI209/(Votaciones!AH209+Votaciones!AI209)</f>
        <v>1</v>
      </c>
    </row>
    <row r="208">
      <c r="A208" s="10">
        <f t="shared" si="1"/>
        <v>206</v>
      </c>
      <c r="B208" s="47">
        <f>Votaciones!J210/(Votaciones!J210+Votaciones!K210)</f>
        <v>1</v>
      </c>
      <c r="C208" s="47">
        <f>Votaciones!K210/(Votaciones!J210+Votaciones!K210)</f>
        <v>0</v>
      </c>
      <c r="D208" s="47">
        <f>Votaciones!N210/(Votaciones!N210+Votaciones!O210)</f>
        <v>0</v>
      </c>
      <c r="E208" s="47">
        <f>Votaciones!O210/(Votaciones!N210+Votaciones!O210)</f>
        <v>1</v>
      </c>
      <c r="F208" s="47">
        <f>Votaciones!R210/(Votaciones!R210+Votaciones!S210)</f>
        <v>0</v>
      </c>
      <c r="G208" s="47">
        <f>Votaciones!S210/(Votaciones!R210+Votaciones!S210)</f>
        <v>1</v>
      </c>
      <c r="H208" s="47">
        <f>Votaciones!V210/(Votaciones!V210+Votaciones!W210)</f>
        <v>1</v>
      </c>
      <c r="I208" s="47">
        <f>Votaciones!W210/(Votaciones!V210+Votaciones!W210)</f>
        <v>0</v>
      </c>
      <c r="J208" s="47">
        <f>Votaciones!Z210/(Votaciones!Z210+Votaciones!AA210)</f>
        <v>1</v>
      </c>
      <c r="K208" s="47">
        <f>Votaciones!AA210/(Votaciones!Z210+Votaciones!AA210)</f>
        <v>0</v>
      </c>
      <c r="L208" s="47">
        <f>Votaciones!AD210/(Votaciones!AD210+Votaciones!AE210)</f>
        <v>0</v>
      </c>
      <c r="M208" s="47">
        <f>Votaciones!AE210/(Votaciones!AD210+Votaciones!AE210)</f>
        <v>1</v>
      </c>
      <c r="N208" s="47">
        <f>Votaciones!AH210/(Votaciones!AH210+Votaciones!AI210)</f>
        <v>0</v>
      </c>
      <c r="O208" s="47">
        <f>Votaciones!AI210/(Votaciones!AH210+Votaciones!AI210)</f>
        <v>1</v>
      </c>
    </row>
    <row r="209">
      <c r="A209" s="10">
        <f t="shared" si="1"/>
        <v>207</v>
      </c>
      <c r="B209" s="47">
        <f>Votaciones!J211/(Votaciones!J211+Votaciones!K211)</f>
        <v>1</v>
      </c>
      <c r="C209" s="47">
        <f>Votaciones!K211/(Votaciones!J211+Votaciones!K211)</f>
        <v>0</v>
      </c>
      <c r="D209" s="47">
        <f>Votaciones!N211/(Votaciones!N211+Votaciones!O211)</f>
        <v>0</v>
      </c>
      <c r="E209" s="47">
        <f>Votaciones!O211/(Votaciones!N211+Votaciones!O211)</f>
        <v>1</v>
      </c>
      <c r="F209" s="47">
        <f>Votaciones!R211/(Votaciones!R211+Votaciones!S211)</f>
        <v>0</v>
      </c>
      <c r="G209" s="47">
        <f>Votaciones!S211/(Votaciones!R211+Votaciones!S211)</f>
        <v>1</v>
      </c>
      <c r="H209" s="47">
        <f>Votaciones!V211/(Votaciones!V211+Votaciones!W211)</f>
        <v>1</v>
      </c>
      <c r="I209" s="47">
        <f>Votaciones!W211/(Votaciones!V211+Votaciones!W211)</f>
        <v>0</v>
      </c>
      <c r="J209" s="47">
        <f>Votaciones!Z211/(Votaciones!Z211+Votaciones!AA211)</f>
        <v>1</v>
      </c>
      <c r="K209" s="47">
        <f>Votaciones!AA211/(Votaciones!Z211+Votaciones!AA211)</f>
        <v>0</v>
      </c>
      <c r="L209" s="47">
        <f>Votaciones!AD211/(Votaciones!AD211+Votaciones!AE211)</f>
        <v>0</v>
      </c>
      <c r="M209" s="47">
        <f>Votaciones!AE211/(Votaciones!AD211+Votaciones!AE211)</f>
        <v>1</v>
      </c>
      <c r="N209" s="47">
        <f>Votaciones!AH211/(Votaciones!AH211+Votaciones!AI211)</f>
        <v>0</v>
      </c>
      <c r="O209" s="47">
        <f>Votaciones!AI211/(Votaciones!AH211+Votaciones!AI211)</f>
        <v>1</v>
      </c>
    </row>
    <row r="210">
      <c r="A210" s="10">
        <f t="shared" si="1"/>
        <v>208</v>
      </c>
      <c r="B210" s="47">
        <f>Votaciones!J212/(Votaciones!J212+Votaciones!K212)</f>
        <v>1</v>
      </c>
      <c r="C210" s="47">
        <f>Votaciones!K212/(Votaciones!J212+Votaciones!K212)</f>
        <v>0</v>
      </c>
      <c r="D210" s="47">
        <f>Votaciones!N212/(Votaciones!N212+Votaciones!O212)</f>
        <v>1</v>
      </c>
      <c r="E210" s="47">
        <f>Votaciones!O212/(Votaciones!N212+Votaciones!O212)</f>
        <v>0</v>
      </c>
      <c r="F210" s="47">
        <f>Votaciones!R212/(Votaciones!R212+Votaciones!S212)</f>
        <v>1</v>
      </c>
      <c r="G210" s="47">
        <f>Votaciones!S212/(Votaciones!R212+Votaciones!S212)</f>
        <v>0</v>
      </c>
      <c r="H210" s="47">
        <f>Votaciones!V212/(Votaciones!V212+Votaciones!W212)</f>
        <v>1</v>
      </c>
      <c r="I210" s="47">
        <f>Votaciones!W212/(Votaciones!V212+Votaciones!W212)</f>
        <v>0</v>
      </c>
      <c r="J210" s="47">
        <f>Votaciones!Z212/(Votaciones!Z212+Votaciones!AA212)</f>
        <v>1</v>
      </c>
      <c r="K210" s="47">
        <f>Votaciones!AA212/(Votaciones!Z212+Votaciones!AA212)</f>
        <v>0</v>
      </c>
      <c r="L210" s="48" t="s">
        <v>830</v>
      </c>
      <c r="M210" s="48" t="s">
        <v>830</v>
      </c>
      <c r="N210" s="47">
        <f>Votaciones!AH212/(Votaciones!AH212+Votaciones!AI212)</f>
        <v>1</v>
      </c>
      <c r="O210" s="47">
        <f>Votaciones!AI212/(Votaciones!AH212+Votaciones!AI212)</f>
        <v>0</v>
      </c>
    </row>
    <row r="211">
      <c r="A211" s="10">
        <f t="shared" si="1"/>
        <v>209</v>
      </c>
      <c r="B211" s="47">
        <f>Votaciones!J213/(Votaciones!J213+Votaciones!K213)</f>
        <v>0.9947089947</v>
      </c>
      <c r="C211" s="47">
        <f>Votaciones!K213/(Votaciones!J213+Votaciones!K213)</f>
        <v>0.005291005291</v>
      </c>
      <c r="D211" s="47">
        <f>Votaciones!N213/(Votaciones!N213+Votaciones!O213)</f>
        <v>1</v>
      </c>
      <c r="E211" s="47">
        <f>Votaciones!O213/(Votaciones!N213+Votaciones!O213)</f>
        <v>0</v>
      </c>
      <c r="F211" s="47">
        <f>Votaciones!R213/(Votaciones!R213+Votaciones!S213)</f>
        <v>1</v>
      </c>
      <c r="G211" s="47">
        <f>Votaciones!S213/(Votaciones!R213+Votaciones!S213)</f>
        <v>0</v>
      </c>
      <c r="H211" s="47">
        <f>Votaciones!V213/(Votaciones!V213+Votaciones!W213)</f>
        <v>1</v>
      </c>
      <c r="I211" s="47">
        <f>Votaciones!W213/(Votaciones!V213+Votaciones!W213)</f>
        <v>0</v>
      </c>
      <c r="J211" s="47">
        <f>Votaciones!Z213/(Votaciones!Z213+Votaciones!AA213)</f>
        <v>1</v>
      </c>
      <c r="K211" s="47">
        <f>Votaciones!AA213/(Votaciones!Z213+Votaciones!AA213)</f>
        <v>0</v>
      </c>
      <c r="L211" s="48" t="s">
        <v>830</v>
      </c>
      <c r="M211" s="48" t="s">
        <v>830</v>
      </c>
      <c r="N211" s="47">
        <f>Votaciones!AH213/(Votaciones!AH213+Votaciones!AI213)</f>
        <v>1</v>
      </c>
      <c r="O211" s="47">
        <f>Votaciones!AI213/(Votaciones!AH213+Votaciones!AI213)</f>
        <v>0</v>
      </c>
    </row>
    <row r="212">
      <c r="A212" s="10">
        <f t="shared" si="1"/>
        <v>210</v>
      </c>
      <c r="B212" s="47">
        <f>Votaciones!J214/(Votaciones!J214+Votaciones!K214)</f>
        <v>1</v>
      </c>
      <c r="C212" s="47">
        <f>Votaciones!K214/(Votaciones!J214+Votaciones!K214)</f>
        <v>0</v>
      </c>
      <c r="D212" s="47">
        <f>Votaciones!N214/(Votaciones!N214+Votaciones!O214)</f>
        <v>1</v>
      </c>
      <c r="E212" s="47">
        <f>Votaciones!O214/(Votaciones!N214+Votaciones!O214)</f>
        <v>0</v>
      </c>
      <c r="F212" s="47">
        <f>Votaciones!R214/(Votaciones!R214+Votaciones!S214)</f>
        <v>1</v>
      </c>
      <c r="G212" s="47">
        <f>Votaciones!S214/(Votaciones!R214+Votaciones!S214)</f>
        <v>0</v>
      </c>
      <c r="H212" s="47">
        <f>Votaciones!V214/(Votaciones!V214+Votaciones!W214)</f>
        <v>1</v>
      </c>
      <c r="I212" s="47">
        <f>Votaciones!W214/(Votaciones!V214+Votaciones!W214)</f>
        <v>0</v>
      </c>
      <c r="J212" s="47">
        <f>Votaciones!Z214/(Votaciones!Z214+Votaciones!AA214)</f>
        <v>1</v>
      </c>
      <c r="K212" s="47">
        <f>Votaciones!AA214/(Votaciones!Z214+Votaciones!AA214)</f>
        <v>0</v>
      </c>
      <c r="L212" s="48" t="s">
        <v>830</v>
      </c>
      <c r="M212" s="48" t="s">
        <v>830</v>
      </c>
      <c r="N212" s="47">
        <f>Votaciones!AH214/(Votaciones!AH214+Votaciones!AI214)</f>
        <v>0.1176470588</v>
      </c>
      <c r="O212" s="47">
        <f>Votaciones!AI214/(Votaciones!AH214+Votaciones!AI214)</f>
        <v>0.8823529412</v>
      </c>
    </row>
    <row r="213">
      <c r="A213" s="10">
        <f t="shared" si="1"/>
        <v>211</v>
      </c>
      <c r="B213" s="47">
        <f>Votaciones!J215/(Votaciones!J215+Votaciones!K215)</f>
        <v>1</v>
      </c>
      <c r="C213" s="47">
        <f>Votaciones!K215/(Votaciones!J215+Votaciones!K215)</f>
        <v>0</v>
      </c>
      <c r="D213" s="47">
        <f>Votaciones!N215/(Votaciones!N215+Votaciones!O215)</f>
        <v>1</v>
      </c>
      <c r="E213" s="47">
        <f>Votaciones!O215/(Votaciones!N215+Votaciones!O215)</f>
        <v>0</v>
      </c>
      <c r="F213" s="47">
        <f>Votaciones!R215/(Votaciones!R215+Votaciones!S215)</f>
        <v>1</v>
      </c>
      <c r="G213" s="47">
        <f>Votaciones!S215/(Votaciones!R215+Votaciones!S215)</f>
        <v>0</v>
      </c>
      <c r="H213" s="47">
        <f>Votaciones!V215/(Votaciones!V215+Votaciones!W215)</f>
        <v>1</v>
      </c>
      <c r="I213" s="47">
        <f>Votaciones!W215/(Votaciones!V215+Votaciones!W215)</f>
        <v>0</v>
      </c>
      <c r="J213" s="47">
        <f>Votaciones!Z215/(Votaciones!Z215+Votaciones!AA215)</f>
        <v>1</v>
      </c>
      <c r="K213" s="47">
        <f>Votaciones!AA215/(Votaciones!Z215+Votaciones!AA215)</f>
        <v>0</v>
      </c>
      <c r="L213" s="48" t="s">
        <v>830</v>
      </c>
      <c r="M213" s="48" t="s">
        <v>830</v>
      </c>
      <c r="N213" s="47">
        <f>Votaciones!AH215/(Votaciones!AH215+Votaciones!AI215)</f>
        <v>1</v>
      </c>
      <c r="O213" s="47">
        <f>Votaciones!AI215/(Votaciones!AH215+Votaciones!AI215)</f>
        <v>0</v>
      </c>
    </row>
    <row r="214">
      <c r="A214" s="10">
        <f t="shared" si="1"/>
        <v>212</v>
      </c>
      <c r="B214" s="47">
        <f>Votaciones!J216/(Votaciones!J216+Votaciones!K216)</f>
        <v>1</v>
      </c>
      <c r="C214" s="47">
        <f>Votaciones!K216/(Votaciones!J216+Votaciones!K216)</f>
        <v>0</v>
      </c>
      <c r="D214" s="47">
        <f>Votaciones!N216/(Votaciones!N216+Votaciones!O216)</f>
        <v>1</v>
      </c>
      <c r="E214" s="47">
        <f>Votaciones!O216/(Votaciones!N216+Votaciones!O216)</f>
        <v>0</v>
      </c>
      <c r="F214" s="47">
        <f>Votaciones!R216/(Votaciones!R216+Votaciones!S216)</f>
        <v>1</v>
      </c>
      <c r="G214" s="47">
        <f>Votaciones!S216/(Votaciones!R216+Votaciones!S216)</f>
        <v>0</v>
      </c>
      <c r="H214" s="47">
        <f>Votaciones!V216/(Votaciones!V216+Votaciones!W216)</f>
        <v>1</v>
      </c>
      <c r="I214" s="47">
        <f>Votaciones!W216/(Votaciones!V216+Votaciones!W216)</f>
        <v>0</v>
      </c>
      <c r="J214" s="47">
        <f>Votaciones!Z216/(Votaciones!Z216+Votaciones!AA216)</f>
        <v>1</v>
      </c>
      <c r="K214" s="47">
        <f>Votaciones!AA216/(Votaciones!Z216+Votaciones!AA216)</f>
        <v>0</v>
      </c>
      <c r="L214" s="47">
        <f>Votaciones!AD216/(Votaciones!AD216+Votaciones!AE216)</f>
        <v>1</v>
      </c>
      <c r="M214" s="47">
        <f>Votaciones!AE216/(Votaciones!AD216+Votaciones!AE216)</f>
        <v>0</v>
      </c>
      <c r="N214" s="47">
        <f>Votaciones!AH216/(Votaciones!AH216+Votaciones!AI216)</f>
        <v>1</v>
      </c>
      <c r="O214" s="47">
        <f>Votaciones!AI216/(Votaciones!AH216+Votaciones!AI216)</f>
        <v>0</v>
      </c>
    </row>
    <row r="215">
      <c r="A215" s="10">
        <f t="shared" si="1"/>
        <v>213</v>
      </c>
      <c r="B215" s="47">
        <f>Votaciones!J217/(Votaciones!J217+Votaciones!K217)</f>
        <v>1</v>
      </c>
      <c r="C215" s="47">
        <f>Votaciones!K217/(Votaciones!J217+Votaciones!K217)</f>
        <v>0</v>
      </c>
      <c r="D215" s="47">
        <f>Votaciones!N217/(Votaciones!N217+Votaciones!O217)</f>
        <v>1</v>
      </c>
      <c r="E215" s="47">
        <f>Votaciones!O217/(Votaciones!N217+Votaciones!O217)</f>
        <v>0</v>
      </c>
      <c r="F215" s="47">
        <f>Votaciones!R217/(Votaciones!R217+Votaciones!S217)</f>
        <v>1</v>
      </c>
      <c r="G215" s="47">
        <f>Votaciones!S217/(Votaciones!R217+Votaciones!S217)</f>
        <v>0</v>
      </c>
      <c r="H215" s="47">
        <f>Votaciones!V217/(Votaciones!V217+Votaciones!W217)</f>
        <v>1</v>
      </c>
      <c r="I215" s="47">
        <f>Votaciones!W217/(Votaciones!V217+Votaciones!W217)</f>
        <v>0</v>
      </c>
      <c r="J215" s="47">
        <f>Votaciones!Z217/(Votaciones!Z217+Votaciones!AA217)</f>
        <v>1</v>
      </c>
      <c r="K215" s="47">
        <f>Votaciones!AA217/(Votaciones!Z217+Votaciones!AA217)</f>
        <v>0</v>
      </c>
      <c r="L215" s="48" t="s">
        <v>830</v>
      </c>
      <c r="M215" s="48" t="s">
        <v>830</v>
      </c>
      <c r="N215" s="47">
        <f>Votaciones!AH217/(Votaciones!AH217+Votaciones!AI217)</f>
        <v>1</v>
      </c>
      <c r="O215" s="47">
        <f>Votaciones!AI217/(Votaciones!AH217+Votaciones!AI217)</f>
        <v>0</v>
      </c>
    </row>
    <row r="216">
      <c r="A216" s="10">
        <f t="shared" si="1"/>
        <v>214</v>
      </c>
      <c r="B216" s="47">
        <f>Votaciones!J218/(Votaciones!J218+Votaciones!K218)</f>
        <v>1</v>
      </c>
      <c r="C216" s="47">
        <f>Votaciones!K218/(Votaciones!J218+Votaciones!K218)</f>
        <v>0</v>
      </c>
      <c r="D216" s="47">
        <f>Votaciones!N218/(Votaciones!N218+Votaciones!O218)</f>
        <v>1</v>
      </c>
      <c r="E216" s="47">
        <f>Votaciones!O218/(Votaciones!N218+Votaciones!O218)</f>
        <v>0</v>
      </c>
      <c r="F216" s="47">
        <f>Votaciones!R218/(Votaciones!R218+Votaciones!S218)</f>
        <v>1</v>
      </c>
      <c r="G216" s="47">
        <f>Votaciones!S218/(Votaciones!R218+Votaciones!S218)</f>
        <v>0</v>
      </c>
      <c r="H216" s="47">
        <f>Votaciones!V218/(Votaciones!V218+Votaciones!W218)</f>
        <v>1</v>
      </c>
      <c r="I216" s="47">
        <f>Votaciones!W218/(Votaciones!V218+Votaciones!W218)</f>
        <v>0</v>
      </c>
      <c r="J216" s="47">
        <f>Votaciones!Z218/(Votaciones!Z218+Votaciones!AA218)</f>
        <v>1</v>
      </c>
      <c r="K216" s="47">
        <f>Votaciones!AA218/(Votaciones!Z218+Votaciones!AA218)</f>
        <v>0</v>
      </c>
      <c r="L216" s="47">
        <f>Votaciones!AD218/(Votaciones!AD218+Votaciones!AE218)</f>
        <v>1</v>
      </c>
      <c r="M216" s="47">
        <f>Votaciones!AE218/(Votaciones!AD218+Votaciones!AE218)</f>
        <v>0</v>
      </c>
      <c r="N216" s="47">
        <f>Votaciones!AH218/(Votaciones!AH218+Votaciones!AI218)</f>
        <v>1</v>
      </c>
      <c r="O216" s="47">
        <f>Votaciones!AI218/(Votaciones!AH218+Votaciones!AI218)</f>
        <v>0</v>
      </c>
    </row>
    <row r="217">
      <c r="A217" s="10">
        <f t="shared" si="1"/>
        <v>215</v>
      </c>
      <c r="B217" s="47">
        <f>Votaciones!J219/(Votaciones!J219+Votaciones!K219)</f>
        <v>1</v>
      </c>
      <c r="C217" s="47">
        <f>Votaciones!K219/(Votaciones!J219+Votaciones!K219)</f>
        <v>0</v>
      </c>
      <c r="D217" s="47">
        <f>Votaciones!N219/(Votaciones!N219+Votaciones!O219)</f>
        <v>1</v>
      </c>
      <c r="E217" s="47">
        <f>Votaciones!O219/(Votaciones!N219+Votaciones!O219)</f>
        <v>0</v>
      </c>
      <c r="F217" s="47">
        <f>Votaciones!R219/(Votaciones!R219+Votaciones!S219)</f>
        <v>1</v>
      </c>
      <c r="G217" s="47">
        <f>Votaciones!S219/(Votaciones!R219+Votaciones!S219)</f>
        <v>0</v>
      </c>
      <c r="H217" s="47">
        <f>Votaciones!V219/(Votaciones!V219+Votaciones!W219)</f>
        <v>1</v>
      </c>
      <c r="I217" s="47">
        <f>Votaciones!W219/(Votaciones!V219+Votaciones!W219)</f>
        <v>0</v>
      </c>
      <c r="J217" s="47">
        <f>Votaciones!Z219/(Votaciones!Z219+Votaciones!AA219)</f>
        <v>1</v>
      </c>
      <c r="K217" s="47">
        <f>Votaciones!AA219/(Votaciones!Z219+Votaciones!AA219)</f>
        <v>0</v>
      </c>
      <c r="L217" s="47">
        <f>Votaciones!AD219/(Votaciones!AD219+Votaciones!AE219)</f>
        <v>1</v>
      </c>
      <c r="M217" s="47">
        <f>Votaciones!AE219/(Votaciones!AD219+Votaciones!AE219)</f>
        <v>0</v>
      </c>
      <c r="N217" s="47">
        <f>Votaciones!AH219/(Votaciones!AH219+Votaciones!AI219)</f>
        <v>1</v>
      </c>
      <c r="O217" s="47">
        <f>Votaciones!AI219/(Votaciones!AH219+Votaciones!AI219)</f>
        <v>0</v>
      </c>
    </row>
    <row r="218">
      <c r="A218" s="10">
        <f t="shared" si="1"/>
        <v>216</v>
      </c>
      <c r="B218" s="47">
        <f>Votaciones!J220/(Votaciones!J220+Votaciones!K220)</f>
        <v>1</v>
      </c>
      <c r="C218" s="47">
        <f>Votaciones!K220/(Votaciones!J220+Votaciones!K220)</f>
        <v>0</v>
      </c>
      <c r="D218" s="47">
        <f>Votaciones!N220/(Votaciones!N220+Votaciones!O220)</f>
        <v>1</v>
      </c>
      <c r="E218" s="47">
        <f>Votaciones!O220/(Votaciones!N220+Votaciones!O220)</f>
        <v>0</v>
      </c>
      <c r="F218" s="47">
        <f>Votaciones!R220/(Votaciones!R220+Votaciones!S220)</f>
        <v>1</v>
      </c>
      <c r="G218" s="47">
        <f>Votaciones!S220/(Votaciones!R220+Votaciones!S220)</f>
        <v>0</v>
      </c>
      <c r="H218" s="47">
        <f>Votaciones!V220/(Votaciones!V220+Votaciones!W220)</f>
        <v>1</v>
      </c>
      <c r="I218" s="47">
        <f>Votaciones!W220/(Votaciones!V220+Votaciones!W220)</f>
        <v>0</v>
      </c>
      <c r="J218" s="47">
        <f>Votaciones!Z220/(Votaciones!Z220+Votaciones!AA220)</f>
        <v>1</v>
      </c>
      <c r="K218" s="47">
        <f>Votaciones!AA220/(Votaciones!Z220+Votaciones!AA220)</f>
        <v>0</v>
      </c>
      <c r="L218" s="47">
        <f>Votaciones!AD220/(Votaciones!AD220+Votaciones!AE220)</f>
        <v>1</v>
      </c>
      <c r="M218" s="47">
        <f>Votaciones!AE220/(Votaciones!AD220+Votaciones!AE220)</f>
        <v>0</v>
      </c>
      <c r="N218" s="47">
        <f>Votaciones!AH220/(Votaciones!AH220+Votaciones!AI220)</f>
        <v>1</v>
      </c>
      <c r="O218" s="47">
        <f>Votaciones!AI220/(Votaciones!AH220+Votaciones!AI220)</f>
        <v>0</v>
      </c>
    </row>
    <row r="219">
      <c r="A219" s="10">
        <f t="shared" si="1"/>
        <v>217</v>
      </c>
      <c r="B219" s="47">
        <f>Votaciones!J221/(Votaciones!J221+Votaciones!K221)</f>
        <v>1</v>
      </c>
      <c r="C219" s="47">
        <f>Votaciones!K221/(Votaciones!J221+Votaciones!K221)</f>
        <v>0</v>
      </c>
      <c r="D219" s="47">
        <f>Votaciones!N221/(Votaciones!N221+Votaciones!O221)</f>
        <v>1</v>
      </c>
      <c r="E219" s="47">
        <f>Votaciones!O221/(Votaciones!N221+Votaciones!O221)</f>
        <v>0</v>
      </c>
      <c r="F219" s="47">
        <f>Votaciones!R221/(Votaciones!R221+Votaciones!S221)</f>
        <v>1</v>
      </c>
      <c r="G219" s="47">
        <f>Votaciones!S221/(Votaciones!R221+Votaciones!S221)</f>
        <v>0</v>
      </c>
      <c r="H219" s="47">
        <f>Votaciones!V221/(Votaciones!V221+Votaciones!W221)</f>
        <v>1</v>
      </c>
      <c r="I219" s="47">
        <f>Votaciones!W221/(Votaciones!V221+Votaciones!W221)</f>
        <v>0</v>
      </c>
      <c r="J219" s="47">
        <f>Votaciones!Z221/(Votaciones!Z221+Votaciones!AA221)</f>
        <v>1</v>
      </c>
      <c r="K219" s="47">
        <f>Votaciones!AA221/(Votaciones!Z221+Votaciones!AA221)</f>
        <v>0</v>
      </c>
      <c r="L219" s="47">
        <f>Votaciones!AD221/(Votaciones!AD221+Votaciones!AE221)</f>
        <v>1</v>
      </c>
      <c r="M219" s="47">
        <f>Votaciones!AE221/(Votaciones!AD221+Votaciones!AE221)</f>
        <v>0</v>
      </c>
      <c r="N219" s="47">
        <f>Votaciones!AH221/(Votaciones!AH221+Votaciones!AI221)</f>
        <v>1</v>
      </c>
      <c r="O219" s="47">
        <f>Votaciones!AI221/(Votaciones!AH221+Votaciones!AI221)</f>
        <v>0</v>
      </c>
    </row>
    <row r="220">
      <c r="A220" s="10">
        <f t="shared" si="1"/>
        <v>218</v>
      </c>
      <c r="B220" s="47">
        <f>Votaciones!J222/(Votaciones!J222+Votaciones!K222)</f>
        <v>1</v>
      </c>
      <c r="C220" s="47">
        <f>Votaciones!K222/(Votaciones!J222+Votaciones!K222)</f>
        <v>0</v>
      </c>
      <c r="D220" s="47">
        <f>Votaciones!N222/(Votaciones!N222+Votaciones!O222)</f>
        <v>1</v>
      </c>
      <c r="E220" s="47">
        <f>Votaciones!O222/(Votaciones!N222+Votaciones!O222)</f>
        <v>0</v>
      </c>
      <c r="F220" s="47">
        <f>Votaciones!R222/(Votaciones!R222+Votaciones!S222)</f>
        <v>1</v>
      </c>
      <c r="G220" s="47">
        <f>Votaciones!S222/(Votaciones!R222+Votaciones!S222)</f>
        <v>0</v>
      </c>
      <c r="H220" s="47">
        <f>Votaciones!V222/(Votaciones!V222+Votaciones!W222)</f>
        <v>1</v>
      </c>
      <c r="I220" s="47">
        <f>Votaciones!W222/(Votaciones!V222+Votaciones!W222)</f>
        <v>0</v>
      </c>
      <c r="J220" s="47">
        <f>Votaciones!Z222/(Votaciones!Z222+Votaciones!AA222)</f>
        <v>1</v>
      </c>
      <c r="K220" s="47">
        <f>Votaciones!AA222/(Votaciones!Z222+Votaciones!AA222)</f>
        <v>0</v>
      </c>
      <c r="L220" s="47">
        <f>Votaciones!AD222/(Votaciones!AD222+Votaciones!AE222)</f>
        <v>1</v>
      </c>
      <c r="M220" s="47">
        <f>Votaciones!AE222/(Votaciones!AD222+Votaciones!AE222)</f>
        <v>0</v>
      </c>
      <c r="N220" s="47">
        <f>Votaciones!AH222/(Votaciones!AH222+Votaciones!AI222)</f>
        <v>1</v>
      </c>
      <c r="O220" s="47">
        <f>Votaciones!AI222/(Votaciones!AH222+Votaciones!AI222)</f>
        <v>0</v>
      </c>
    </row>
    <row r="221">
      <c r="A221" s="10">
        <f t="shared" si="1"/>
        <v>219</v>
      </c>
      <c r="B221" s="47">
        <f>Votaciones!J223/(Votaciones!J223+Votaciones!K223)</f>
        <v>1</v>
      </c>
      <c r="C221" s="47">
        <f>Votaciones!K223/(Votaciones!J223+Votaciones!K223)</f>
        <v>0</v>
      </c>
      <c r="D221" s="47">
        <f>Votaciones!N223/(Votaciones!N223+Votaciones!O223)</f>
        <v>1</v>
      </c>
      <c r="E221" s="47">
        <f>Votaciones!O223/(Votaciones!N223+Votaciones!O223)</f>
        <v>0</v>
      </c>
      <c r="F221" s="47">
        <f>Votaciones!R223/(Votaciones!R223+Votaciones!S223)</f>
        <v>1</v>
      </c>
      <c r="G221" s="47">
        <f>Votaciones!S223/(Votaciones!R223+Votaciones!S223)</f>
        <v>0</v>
      </c>
      <c r="H221" s="47">
        <f>Votaciones!V223/(Votaciones!V223+Votaciones!W223)</f>
        <v>1</v>
      </c>
      <c r="I221" s="47">
        <f>Votaciones!W223/(Votaciones!V223+Votaciones!W223)</f>
        <v>0</v>
      </c>
      <c r="J221" s="47">
        <f>Votaciones!Z223/(Votaciones!Z223+Votaciones!AA223)</f>
        <v>1</v>
      </c>
      <c r="K221" s="47">
        <f>Votaciones!AA223/(Votaciones!Z223+Votaciones!AA223)</f>
        <v>0</v>
      </c>
      <c r="L221" s="47">
        <f>Votaciones!AD223/(Votaciones!AD223+Votaciones!AE223)</f>
        <v>0</v>
      </c>
      <c r="M221" s="47">
        <f>Votaciones!AE223/(Votaciones!AD223+Votaciones!AE223)</f>
        <v>1</v>
      </c>
      <c r="N221" s="47">
        <f>Votaciones!AH223/(Votaciones!AH223+Votaciones!AI223)</f>
        <v>1</v>
      </c>
      <c r="O221" s="47">
        <f>Votaciones!AI223/(Votaciones!AH223+Votaciones!AI223)</f>
        <v>0</v>
      </c>
    </row>
    <row r="222">
      <c r="A222" s="10">
        <f t="shared" si="1"/>
        <v>220</v>
      </c>
      <c r="B222" s="47">
        <f>Votaciones!J224/(Votaciones!J224+Votaciones!K224)</f>
        <v>1</v>
      </c>
      <c r="C222" s="47">
        <f>Votaciones!K224/(Votaciones!J224+Votaciones!K224)</f>
        <v>0</v>
      </c>
      <c r="D222" s="47">
        <f>Votaciones!N224/(Votaciones!N224+Votaciones!O224)</f>
        <v>1</v>
      </c>
      <c r="E222" s="47">
        <f>Votaciones!O224/(Votaciones!N224+Votaciones!O224)</f>
        <v>0</v>
      </c>
      <c r="F222" s="47">
        <f>Votaciones!R224/(Votaciones!R224+Votaciones!S224)</f>
        <v>1</v>
      </c>
      <c r="G222" s="47">
        <f>Votaciones!S224/(Votaciones!R224+Votaciones!S224)</f>
        <v>0</v>
      </c>
      <c r="H222" s="47">
        <f>Votaciones!V224/(Votaciones!V224+Votaciones!W224)</f>
        <v>1</v>
      </c>
      <c r="I222" s="47">
        <f>Votaciones!W224/(Votaciones!V224+Votaciones!W224)</f>
        <v>0</v>
      </c>
      <c r="J222" s="47">
        <f>Votaciones!Z224/(Votaciones!Z224+Votaciones!AA224)</f>
        <v>1</v>
      </c>
      <c r="K222" s="47">
        <f>Votaciones!AA224/(Votaciones!Z224+Votaciones!AA224)</f>
        <v>0</v>
      </c>
      <c r="L222" s="47">
        <f>Votaciones!AD224/(Votaciones!AD224+Votaciones!AE224)</f>
        <v>1</v>
      </c>
      <c r="M222" s="47">
        <f>Votaciones!AE224/(Votaciones!AD224+Votaciones!AE224)</f>
        <v>0</v>
      </c>
      <c r="N222" s="47">
        <f>Votaciones!AH224/(Votaciones!AH224+Votaciones!AI224)</f>
        <v>1</v>
      </c>
      <c r="O222" s="47">
        <f>Votaciones!AI224/(Votaciones!AH224+Votaciones!AI224)</f>
        <v>0</v>
      </c>
    </row>
    <row r="223">
      <c r="A223" s="10">
        <f t="shared" si="1"/>
        <v>221</v>
      </c>
      <c r="B223" s="47">
        <f>Votaciones!J225/(Votaciones!J225+Votaciones!K225)</f>
        <v>1</v>
      </c>
      <c r="C223" s="47">
        <f>Votaciones!K225/(Votaciones!J225+Votaciones!K225)</f>
        <v>0</v>
      </c>
      <c r="D223" s="47">
        <f>Votaciones!N225/(Votaciones!N225+Votaciones!O225)</f>
        <v>1</v>
      </c>
      <c r="E223" s="47">
        <f>Votaciones!O225/(Votaciones!N225+Votaciones!O225)</f>
        <v>0</v>
      </c>
      <c r="F223" s="47">
        <f>Votaciones!R225/(Votaciones!R225+Votaciones!S225)</f>
        <v>1</v>
      </c>
      <c r="G223" s="47">
        <f>Votaciones!S225/(Votaciones!R225+Votaciones!S225)</f>
        <v>0</v>
      </c>
      <c r="H223" s="47">
        <f>Votaciones!V225/(Votaciones!V225+Votaciones!W225)</f>
        <v>1</v>
      </c>
      <c r="I223" s="47">
        <f>Votaciones!W225/(Votaciones!V225+Votaciones!W225)</f>
        <v>0</v>
      </c>
      <c r="J223" s="47">
        <f>Votaciones!Z225/(Votaciones!Z225+Votaciones!AA225)</f>
        <v>1</v>
      </c>
      <c r="K223" s="47">
        <f>Votaciones!AA225/(Votaciones!Z225+Votaciones!AA225)</f>
        <v>0</v>
      </c>
      <c r="L223" s="47">
        <f>Votaciones!AD225/(Votaciones!AD225+Votaciones!AE225)</f>
        <v>1</v>
      </c>
      <c r="M223" s="47">
        <f>Votaciones!AE225/(Votaciones!AD225+Votaciones!AE225)</f>
        <v>0</v>
      </c>
      <c r="N223" s="47">
        <f>Votaciones!AH225/(Votaciones!AH225+Votaciones!AI225)</f>
        <v>1</v>
      </c>
      <c r="O223" s="47">
        <f>Votaciones!AI225/(Votaciones!AH225+Votaciones!AI225)</f>
        <v>0</v>
      </c>
    </row>
    <row r="224">
      <c r="A224" s="10">
        <f t="shared" si="1"/>
        <v>222</v>
      </c>
      <c r="B224" s="47">
        <f>Votaciones!J226/(Votaciones!J226+Votaciones!K226)</f>
        <v>1</v>
      </c>
      <c r="C224" s="47">
        <f>Votaciones!K226/(Votaciones!J226+Votaciones!K226)</f>
        <v>0</v>
      </c>
      <c r="D224" s="47">
        <f>Votaciones!N226/(Votaciones!N226+Votaciones!O226)</f>
        <v>1</v>
      </c>
      <c r="E224" s="47">
        <f>Votaciones!O226/(Votaciones!N226+Votaciones!O226)</f>
        <v>0</v>
      </c>
      <c r="F224" s="47">
        <f>Votaciones!R226/(Votaciones!R226+Votaciones!S226)</f>
        <v>1</v>
      </c>
      <c r="G224" s="47">
        <f>Votaciones!S226/(Votaciones!R226+Votaciones!S226)</f>
        <v>0</v>
      </c>
      <c r="H224" s="47">
        <f>Votaciones!V226/(Votaciones!V226+Votaciones!W226)</f>
        <v>1</v>
      </c>
      <c r="I224" s="47">
        <f>Votaciones!W226/(Votaciones!V226+Votaciones!W226)</f>
        <v>0</v>
      </c>
      <c r="J224" s="47">
        <f>Votaciones!Z226/(Votaciones!Z226+Votaciones!AA226)</f>
        <v>1</v>
      </c>
      <c r="K224" s="47">
        <f>Votaciones!AA226/(Votaciones!Z226+Votaciones!AA226)</f>
        <v>0</v>
      </c>
      <c r="L224" s="47">
        <f>Votaciones!AD226/(Votaciones!AD226+Votaciones!AE226)</f>
        <v>1</v>
      </c>
      <c r="M224" s="47">
        <f>Votaciones!AE226/(Votaciones!AD226+Votaciones!AE226)</f>
        <v>0</v>
      </c>
      <c r="N224" s="47">
        <f>Votaciones!AH226/(Votaciones!AH226+Votaciones!AI226)</f>
        <v>1</v>
      </c>
      <c r="O224" s="47">
        <f>Votaciones!AI226/(Votaciones!AH226+Votaciones!AI226)</f>
        <v>0</v>
      </c>
    </row>
    <row r="225">
      <c r="A225" s="10">
        <f t="shared" si="1"/>
        <v>223</v>
      </c>
      <c r="B225" s="47">
        <f>Votaciones!I227/(Votaciones!I227+Votaciones!J227)</f>
        <v>0.06310679612</v>
      </c>
      <c r="C225" s="47">
        <f>Votaciones!J227/(Votaciones!I227+Votaciones!J227)</f>
        <v>0.9368932039</v>
      </c>
      <c r="D225" s="47">
        <f>Votaciones!N227/(Votaciones!N227+Votaciones!O227)</f>
        <v>1</v>
      </c>
      <c r="E225" s="47">
        <f>Votaciones!O227/(Votaciones!N227+Votaciones!O227)</f>
        <v>0</v>
      </c>
      <c r="F225" s="47">
        <f>Votaciones!R227/(Votaciones!R227+Votaciones!S227)</f>
        <v>1</v>
      </c>
      <c r="G225" s="47">
        <f>Votaciones!S227/(Votaciones!R227+Votaciones!S227)</f>
        <v>0</v>
      </c>
      <c r="H225" s="47">
        <f>Votaciones!V227/(Votaciones!V227+Votaciones!W227)</f>
        <v>1</v>
      </c>
      <c r="I225" s="47">
        <f>Votaciones!W227/(Votaciones!V227+Votaciones!W227)</f>
        <v>0</v>
      </c>
      <c r="J225" s="47">
        <f>Votaciones!Z227/(Votaciones!Z227+Votaciones!AA227)</f>
        <v>1</v>
      </c>
      <c r="K225" s="47">
        <f>Votaciones!AA227/(Votaciones!Z227+Votaciones!AA227)</f>
        <v>0</v>
      </c>
      <c r="L225" s="47">
        <f>Votaciones!AD227/(Votaciones!AD227+Votaciones!AE227)</f>
        <v>1</v>
      </c>
      <c r="M225" s="47">
        <f>Votaciones!AE227/(Votaciones!AD227+Votaciones!AE227)</f>
        <v>0</v>
      </c>
      <c r="N225" s="47">
        <f>Votaciones!AH227/(Votaciones!AH227+Votaciones!AI227)</f>
        <v>1</v>
      </c>
      <c r="O225" s="47">
        <f>Votaciones!AI227/(Votaciones!AH227+Votaciones!AI227)</f>
        <v>0</v>
      </c>
    </row>
    <row r="226">
      <c r="A226" s="10">
        <f t="shared" si="1"/>
        <v>224</v>
      </c>
      <c r="B226" s="47">
        <f>Votaciones!J228/(Votaciones!J228+Votaciones!K228)</f>
        <v>1</v>
      </c>
      <c r="C226" s="47">
        <f>Votaciones!K228/(Votaciones!J228+Votaciones!K228)</f>
        <v>0</v>
      </c>
      <c r="D226" s="47">
        <f>Votaciones!N228/(Votaciones!N228+Votaciones!O228)</f>
        <v>1</v>
      </c>
      <c r="E226" s="47">
        <f>Votaciones!O228/(Votaciones!N228+Votaciones!O228)</f>
        <v>0</v>
      </c>
      <c r="F226" s="47">
        <f>Votaciones!R228/(Votaciones!R228+Votaciones!S228)</f>
        <v>1</v>
      </c>
      <c r="G226" s="47">
        <f>Votaciones!S228/(Votaciones!R228+Votaciones!S228)</f>
        <v>0</v>
      </c>
      <c r="H226" s="47">
        <f>Votaciones!V228/(Votaciones!V228+Votaciones!W228)</f>
        <v>1</v>
      </c>
      <c r="I226" s="47">
        <f>Votaciones!W228/(Votaciones!V228+Votaciones!W228)</f>
        <v>0</v>
      </c>
      <c r="J226" s="47">
        <f>Votaciones!Z228/(Votaciones!Z228+Votaciones!AA228)</f>
        <v>1</v>
      </c>
      <c r="K226" s="47">
        <f>Votaciones!AA228/(Votaciones!Z228+Votaciones!AA228)</f>
        <v>0</v>
      </c>
      <c r="L226" s="47">
        <f>Votaciones!AD228/(Votaciones!AD228+Votaciones!AE228)</f>
        <v>1</v>
      </c>
      <c r="M226" s="47">
        <f>Votaciones!AE228/(Votaciones!AD228+Votaciones!AE228)</f>
        <v>0</v>
      </c>
      <c r="N226" s="47">
        <f>Votaciones!AH228/(Votaciones!AH228+Votaciones!AI228)</f>
        <v>1</v>
      </c>
      <c r="O226" s="47">
        <f>Votaciones!AI228/(Votaciones!AH228+Votaciones!AI228)</f>
        <v>0</v>
      </c>
    </row>
    <row r="227">
      <c r="A227" s="10">
        <f t="shared" si="1"/>
        <v>225</v>
      </c>
      <c r="B227" s="47">
        <f>Votaciones!J229/(Votaciones!J229+Votaciones!K229)</f>
        <v>1</v>
      </c>
      <c r="C227" s="47">
        <f>Votaciones!K229/(Votaciones!J229+Votaciones!K229)</f>
        <v>0</v>
      </c>
      <c r="D227" s="47">
        <f>Votaciones!N229/(Votaciones!N229+Votaciones!O229)</f>
        <v>1</v>
      </c>
      <c r="E227" s="47">
        <f>Votaciones!O229/(Votaciones!N229+Votaciones!O229)</f>
        <v>0</v>
      </c>
      <c r="F227" s="47">
        <f>Votaciones!R229/(Votaciones!R229+Votaciones!S229)</f>
        <v>1</v>
      </c>
      <c r="G227" s="47">
        <f>Votaciones!S229/(Votaciones!R229+Votaciones!S229)</f>
        <v>0</v>
      </c>
      <c r="H227" s="47">
        <f>Votaciones!V229/(Votaciones!V229+Votaciones!W229)</f>
        <v>1</v>
      </c>
      <c r="I227" s="47">
        <f>Votaciones!W229/(Votaciones!V229+Votaciones!W229)</f>
        <v>0</v>
      </c>
      <c r="J227" s="47">
        <f>Votaciones!Z229/(Votaciones!Z229+Votaciones!AA229)</f>
        <v>1</v>
      </c>
      <c r="K227" s="47">
        <f>Votaciones!AA229/(Votaciones!Z229+Votaciones!AA229)</f>
        <v>0</v>
      </c>
      <c r="L227" s="47">
        <f>Votaciones!AD229/(Votaciones!AD229+Votaciones!AE229)</f>
        <v>1</v>
      </c>
      <c r="M227" s="47">
        <f>Votaciones!AE229/(Votaciones!AD229+Votaciones!AE229)</f>
        <v>0</v>
      </c>
      <c r="N227" s="47">
        <f>Votaciones!AH229/(Votaciones!AH229+Votaciones!AI229)</f>
        <v>1</v>
      </c>
      <c r="O227" s="47">
        <f>Votaciones!AI229/(Votaciones!AH229+Votaciones!AI229)</f>
        <v>0</v>
      </c>
    </row>
    <row r="228">
      <c r="A228" s="10">
        <f t="shared" si="1"/>
        <v>226</v>
      </c>
      <c r="B228" s="47">
        <f>Votaciones!J230/(Votaciones!J230+Votaciones!K230)</f>
        <v>1</v>
      </c>
      <c r="C228" s="47">
        <f>Votaciones!K230/(Votaciones!J230+Votaciones!K230)</f>
        <v>0</v>
      </c>
      <c r="D228" s="47">
        <f>Votaciones!N230/(Votaciones!N230+Votaciones!O230)</f>
        <v>1</v>
      </c>
      <c r="E228" s="47">
        <f>Votaciones!O230/(Votaciones!N230+Votaciones!O230)</f>
        <v>0</v>
      </c>
      <c r="F228" s="47">
        <f>Votaciones!R230/(Votaciones!R230+Votaciones!S230)</f>
        <v>1</v>
      </c>
      <c r="G228" s="47">
        <f>Votaciones!S230/(Votaciones!R230+Votaciones!S230)</f>
        <v>0</v>
      </c>
      <c r="H228" s="47">
        <f>Votaciones!V230/(Votaciones!V230+Votaciones!W230)</f>
        <v>1</v>
      </c>
      <c r="I228" s="47">
        <f>Votaciones!W230/(Votaciones!V230+Votaciones!W230)</f>
        <v>0</v>
      </c>
      <c r="J228" s="47">
        <f>Votaciones!Z230/(Votaciones!Z230+Votaciones!AA230)</f>
        <v>1</v>
      </c>
      <c r="K228" s="47">
        <f>Votaciones!AA230/(Votaciones!Z230+Votaciones!AA230)</f>
        <v>0</v>
      </c>
      <c r="L228" s="47">
        <f>Votaciones!AD230/(Votaciones!AD230+Votaciones!AE230)</f>
        <v>1</v>
      </c>
      <c r="M228" s="47">
        <f>Votaciones!AE230/(Votaciones!AD230+Votaciones!AE230)</f>
        <v>0</v>
      </c>
      <c r="N228" s="47">
        <f>Votaciones!AH230/(Votaciones!AH230+Votaciones!AI230)</f>
        <v>1</v>
      </c>
      <c r="O228" s="47">
        <f>Votaciones!AI230/(Votaciones!AH230+Votaciones!AI230)</f>
        <v>0</v>
      </c>
    </row>
    <row r="229">
      <c r="A229" s="10">
        <f t="shared" si="1"/>
        <v>227</v>
      </c>
      <c r="B229" s="47">
        <f>Votaciones!J231/(Votaciones!J231+Votaciones!K231)</f>
        <v>1</v>
      </c>
      <c r="C229" s="47">
        <f>Votaciones!K231/(Votaciones!J231+Votaciones!K231)</f>
        <v>0</v>
      </c>
      <c r="D229" s="47">
        <f>Votaciones!N231/(Votaciones!N231+Votaciones!O231)</f>
        <v>1</v>
      </c>
      <c r="E229" s="47">
        <f>Votaciones!O231/(Votaciones!N231+Votaciones!O231)</f>
        <v>0</v>
      </c>
      <c r="F229" s="47">
        <f>Votaciones!R231/(Votaciones!R231+Votaciones!S231)</f>
        <v>1</v>
      </c>
      <c r="G229" s="47">
        <f>Votaciones!S231/(Votaciones!R231+Votaciones!S231)</f>
        <v>0</v>
      </c>
      <c r="H229" s="47">
        <f>Votaciones!V231/(Votaciones!V231+Votaciones!W231)</f>
        <v>1</v>
      </c>
      <c r="I229" s="47">
        <f>Votaciones!W231/(Votaciones!V231+Votaciones!W231)</f>
        <v>0</v>
      </c>
      <c r="J229" s="47">
        <f>Votaciones!Z231/(Votaciones!Z231+Votaciones!AA231)</f>
        <v>1</v>
      </c>
      <c r="K229" s="47">
        <f>Votaciones!AA231/(Votaciones!Z231+Votaciones!AA231)</f>
        <v>0</v>
      </c>
      <c r="L229" s="47">
        <f>Votaciones!AD231/(Votaciones!AD231+Votaciones!AE231)</f>
        <v>1</v>
      </c>
      <c r="M229" s="47">
        <f>Votaciones!AE231/(Votaciones!AD231+Votaciones!AE231)</f>
        <v>0</v>
      </c>
      <c r="N229" s="47">
        <f>Votaciones!AH231/(Votaciones!AH231+Votaciones!AI231)</f>
        <v>1</v>
      </c>
      <c r="O229" s="47">
        <f>Votaciones!AI231/(Votaciones!AH231+Votaciones!AI231)</f>
        <v>0</v>
      </c>
    </row>
    <row r="230">
      <c r="A230" s="10">
        <f t="shared" si="1"/>
        <v>228</v>
      </c>
      <c r="B230" s="47">
        <f>Votaciones!J232/(Votaciones!J232+Votaciones!K232)</f>
        <v>0.9948453608</v>
      </c>
      <c r="C230" s="47">
        <f>Votaciones!K232/(Votaciones!J232+Votaciones!K232)</f>
        <v>0.005154639175</v>
      </c>
      <c r="D230" s="47">
        <f>Votaciones!N232/(Votaciones!N232+Votaciones!O232)</f>
        <v>0</v>
      </c>
      <c r="E230" s="47">
        <f>Votaciones!O232/(Votaciones!N232+Votaciones!O232)</f>
        <v>1</v>
      </c>
      <c r="F230" s="47">
        <f>Votaciones!R232/(Votaciones!R232+Votaciones!S232)</f>
        <v>0.01515151515</v>
      </c>
      <c r="G230" s="47">
        <f>Votaciones!S232/(Votaciones!R232+Votaciones!S232)</f>
        <v>0.9848484848</v>
      </c>
      <c r="H230" s="47">
        <f>Votaciones!V232/(Votaciones!V232+Votaciones!W232)</f>
        <v>1</v>
      </c>
      <c r="I230" s="47">
        <f>Votaciones!W232/(Votaciones!V232+Votaciones!W232)</f>
        <v>0</v>
      </c>
      <c r="J230" s="47">
        <f>Votaciones!Z232/(Votaciones!Z232+Votaciones!AA232)</f>
        <v>1</v>
      </c>
      <c r="K230" s="47">
        <f>Votaciones!AA232/(Votaciones!Z232+Votaciones!AA232)</f>
        <v>0</v>
      </c>
      <c r="L230" s="47">
        <f>Votaciones!AD232/(Votaciones!AD232+Votaciones!AE232)</f>
        <v>0</v>
      </c>
      <c r="M230" s="47">
        <f>Votaciones!AE232/(Votaciones!AD232+Votaciones!AE232)</f>
        <v>1</v>
      </c>
      <c r="N230" s="47">
        <f>Votaciones!AH232/(Votaciones!AH232+Votaciones!AI232)</f>
        <v>0</v>
      </c>
      <c r="O230" s="47">
        <f>Votaciones!AI232/(Votaciones!AH232+Votaciones!AI232)</f>
        <v>1</v>
      </c>
    </row>
    <row r="231">
      <c r="A231" s="10">
        <f t="shared" si="1"/>
        <v>229</v>
      </c>
      <c r="B231" s="47">
        <f>Votaciones!J233/(Votaciones!J233+Votaciones!K233)</f>
        <v>1</v>
      </c>
      <c r="C231" s="47">
        <f>Votaciones!K233/(Votaciones!J233+Votaciones!K233)</f>
        <v>0</v>
      </c>
      <c r="D231" s="47">
        <f>Votaciones!N233/(Votaciones!N233+Votaciones!O233)</f>
        <v>0</v>
      </c>
      <c r="E231" s="47">
        <f>Votaciones!O233/(Votaciones!N233+Votaciones!O233)</f>
        <v>1</v>
      </c>
      <c r="F231" s="47">
        <f>Votaciones!R233/(Votaciones!R233+Votaciones!S233)</f>
        <v>0</v>
      </c>
      <c r="G231" s="47">
        <f>Votaciones!S233/(Votaciones!R233+Votaciones!S233)</f>
        <v>1</v>
      </c>
      <c r="H231" s="47">
        <f>Votaciones!V233/(Votaciones!V233+Votaciones!W233)</f>
        <v>1</v>
      </c>
      <c r="I231" s="47">
        <f>Votaciones!W233/(Votaciones!V233+Votaciones!W233)</f>
        <v>0</v>
      </c>
      <c r="J231" s="47">
        <f>Votaciones!Z233/(Votaciones!Z233+Votaciones!AA233)</f>
        <v>1</v>
      </c>
      <c r="K231" s="47">
        <f>Votaciones!AA233/(Votaciones!Z233+Votaciones!AA233)</f>
        <v>0</v>
      </c>
      <c r="L231" s="47">
        <f>Votaciones!AD233/(Votaciones!AD233+Votaciones!AE233)</f>
        <v>0</v>
      </c>
      <c r="M231" s="47">
        <f>Votaciones!AE233/(Votaciones!AD233+Votaciones!AE233)</f>
        <v>1</v>
      </c>
      <c r="N231" s="47">
        <f>Votaciones!AH233/(Votaciones!AH233+Votaciones!AI233)</f>
        <v>0</v>
      </c>
      <c r="O231" s="47">
        <f>Votaciones!AI233/(Votaciones!AH233+Votaciones!AI233)</f>
        <v>1</v>
      </c>
    </row>
    <row r="232">
      <c r="A232" s="10">
        <f t="shared" si="1"/>
        <v>230</v>
      </c>
      <c r="B232" s="47">
        <f>Votaciones!J234/(Votaciones!J234+Votaciones!K234)</f>
        <v>1</v>
      </c>
      <c r="C232" s="47">
        <f>Votaciones!K234/(Votaciones!J234+Votaciones!K234)</f>
        <v>0</v>
      </c>
      <c r="D232" s="47">
        <f>Votaciones!N234/(Votaciones!N234+Votaciones!O234)</f>
        <v>1</v>
      </c>
      <c r="E232" s="47">
        <f>Votaciones!O234/(Votaciones!N234+Votaciones!O234)</f>
        <v>0</v>
      </c>
      <c r="F232" s="47">
        <f>Votaciones!R234/(Votaciones!R234+Votaciones!S234)</f>
        <v>1</v>
      </c>
      <c r="G232" s="47">
        <f>Votaciones!S234/(Votaciones!R234+Votaciones!S234)</f>
        <v>0</v>
      </c>
      <c r="H232" s="47">
        <f>Votaciones!V234/(Votaciones!V234+Votaciones!W234)</f>
        <v>1</v>
      </c>
      <c r="I232" s="47">
        <f>Votaciones!W234/(Votaciones!V234+Votaciones!W234)</f>
        <v>0</v>
      </c>
      <c r="J232" s="47">
        <f>Votaciones!Z234/(Votaciones!Z234+Votaciones!AA234)</f>
        <v>1</v>
      </c>
      <c r="K232" s="47">
        <f>Votaciones!AA234/(Votaciones!Z234+Votaciones!AA234)</f>
        <v>0</v>
      </c>
      <c r="L232" s="47">
        <f>Votaciones!AD234/(Votaciones!AD234+Votaciones!AE234)</f>
        <v>1</v>
      </c>
      <c r="M232" s="47">
        <f>Votaciones!AE234/(Votaciones!AD234+Votaciones!AE234)</f>
        <v>0</v>
      </c>
      <c r="N232" s="47">
        <f>Votaciones!AH234/(Votaciones!AH234+Votaciones!AI234)</f>
        <v>1</v>
      </c>
      <c r="O232" s="47">
        <f>Votaciones!AI234/(Votaciones!AH234+Votaciones!AI234)</f>
        <v>0</v>
      </c>
    </row>
    <row r="233">
      <c r="A233" s="10">
        <f t="shared" si="1"/>
        <v>231</v>
      </c>
      <c r="B233" s="47">
        <f>Votaciones!J235/(Votaciones!J235+Votaciones!K235)</f>
        <v>1</v>
      </c>
      <c r="C233" s="47">
        <f>Votaciones!K235/(Votaciones!J235+Votaciones!K235)</f>
        <v>0</v>
      </c>
      <c r="D233" s="47">
        <f>Votaciones!N235/(Votaciones!N235+Votaciones!O235)</f>
        <v>1</v>
      </c>
      <c r="E233" s="47">
        <f>Votaciones!O235/(Votaciones!N235+Votaciones!O235)</f>
        <v>0</v>
      </c>
      <c r="F233" s="47">
        <f>Votaciones!R235/(Votaciones!R235+Votaciones!S235)</f>
        <v>1</v>
      </c>
      <c r="G233" s="47">
        <f>Votaciones!S235/(Votaciones!R235+Votaciones!S235)</f>
        <v>0</v>
      </c>
      <c r="H233" s="47">
        <f>Votaciones!V235/(Votaciones!V235+Votaciones!W235)</f>
        <v>1</v>
      </c>
      <c r="I233" s="47">
        <f>Votaciones!W235/(Votaciones!V235+Votaciones!W235)</f>
        <v>0</v>
      </c>
      <c r="J233" s="47">
        <f>Votaciones!Z235/(Votaciones!Z235+Votaciones!AA235)</f>
        <v>1</v>
      </c>
      <c r="K233" s="47">
        <f>Votaciones!AA235/(Votaciones!Z235+Votaciones!AA235)</f>
        <v>0</v>
      </c>
      <c r="L233" s="47">
        <f>Votaciones!AD235/(Votaciones!AD235+Votaciones!AE235)</f>
        <v>1</v>
      </c>
      <c r="M233" s="47">
        <f>Votaciones!AE235/(Votaciones!AD235+Votaciones!AE235)</f>
        <v>0</v>
      </c>
      <c r="N233" s="47">
        <f>Votaciones!AH235/(Votaciones!AH235+Votaciones!AI235)</f>
        <v>1</v>
      </c>
      <c r="O233" s="47">
        <f>Votaciones!AI235/(Votaciones!AH235+Votaciones!AI235)</f>
        <v>0</v>
      </c>
    </row>
    <row r="234">
      <c r="A234" s="10">
        <f t="shared" si="1"/>
        <v>232</v>
      </c>
      <c r="B234" s="47">
        <f>Votaciones!J236/(Votaciones!J236+Votaciones!K236)</f>
        <v>1</v>
      </c>
      <c r="C234" s="47">
        <f>Votaciones!K236/(Votaciones!J236+Votaciones!K236)</f>
        <v>0</v>
      </c>
      <c r="D234" s="47">
        <f>Votaciones!N236/(Votaciones!N236+Votaciones!O236)</f>
        <v>1</v>
      </c>
      <c r="E234" s="47">
        <f>Votaciones!O236/(Votaciones!N236+Votaciones!O236)</f>
        <v>0</v>
      </c>
      <c r="F234" s="47">
        <f>Votaciones!R236/(Votaciones!R236+Votaciones!S236)</f>
        <v>1</v>
      </c>
      <c r="G234" s="47">
        <f>Votaciones!S236/(Votaciones!R236+Votaciones!S236)</f>
        <v>0</v>
      </c>
      <c r="H234" s="47">
        <f>Votaciones!V236/(Votaciones!V236+Votaciones!W236)</f>
        <v>1</v>
      </c>
      <c r="I234" s="47">
        <f>Votaciones!W236/(Votaciones!V236+Votaciones!W236)</f>
        <v>0</v>
      </c>
      <c r="J234" s="47">
        <f>Votaciones!Z236/(Votaciones!Z236+Votaciones!AA236)</f>
        <v>1</v>
      </c>
      <c r="K234" s="47">
        <f>Votaciones!AA236/(Votaciones!Z236+Votaciones!AA236)</f>
        <v>0</v>
      </c>
      <c r="L234" s="47">
        <f>Votaciones!AD236/(Votaciones!AD236+Votaciones!AE236)</f>
        <v>1</v>
      </c>
      <c r="M234" s="47">
        <f>Votaciones!AE236/(Votaciones!AD236+Votaciones!AE236)</f>
        <v>0</v>
      </c>
      <c r="N234" s="47">
        <f>Votaciones!AH236/(Votaciones!AH236+Votaciones!AI236)</f>
        <v>1</v>
      </c>
      <c r="O234" s="47">
        <f>Votaciones!AI236/(Votaciones!AH236+Votaciones!AI236)</f>
        <v>0</v>
      </c>
    </row>
    <row r="235">
      <c r="A235" s="10">
        <f t="shared" si="1"/>
        <v>233</v>
      </c>
      <c r="B235" s="47">
        <f>Votaciones!J237/(Votaciones!J237+Votaciones!K237)</f>
        <v>1</v>
      </c>
      <c r="C235" s="47">
        <f>Votaciones!K237/(Votaciones!J237+Votaciones!K237)</f>
        <v>0</v>
      </c>
      <c r="D235" s="47">
        <f>Votaciones!N237/(Votaciones!N237+Votaciones!O237)</f>
        <v>1</v>
      </c>
      <c r="E235" s="47">
        <f>Votaciones!O237/(Votaciones!N237+Votaciones!O237)</f>
        <v>0</v>
      </c>
      <c r="F235" s="47">
        <f>Votaciones!R237/(Votaciones!R237+Votaciones!S237)</f>
        <v>1</v>
      </c>
      <c r="G235" s="47">
        <f>Votaciones!S237/(Votaciones!R237+Votaciones!S237)</f>
        <v>0</v>
      </c>
      <c r="H235" s="47">
        <f>Votaciones!V237/(Votaciones!V237+Votaciones!W237)</f>
        <v>1</v>
      </c>
      <c r="I235" s="47">
        <f>Votaciones!W237/(Votaciones!V237+Votaciones!W237)</f>
        <v>0</v>
      </c>
      <c r="J235" s="47">
        <f>Votaciones!Z237/(Votaciones!Z237+Votaciones!AA237)</f>
        <v>1</v>
      </c>
      <c r="K235" s="47">
        <f>Votaciones!AA237/(Votaciones!Z237+Votaciones!AA237)</f>
        <v>0</v>
      </c>
      <c r="L235" s="47">
        <f>Votaciones!AD237/(Votaciones!AD237+Votaciones!AE237)</f>
        <v>1</v>
      </c>
      <c r="M235" s="47">
        <f>Votaciones!AE237/(Votaciones!AD237+Votaciones!AE237)</f>
        <v>0</v>
      </c>
      <c r="N235" s="47">
        <f>Votaciones!AH237/(Votaciones!AH237+Votaciones!AI237)</f>
        <v>1</v>
      </c>
      <c r="O235" s="47">
        <f>Votaciones!AI237/(Votaciones!AH237+Votaciones!AI237)</f>
        <v>0</v>
      </c>
    </row>
    <row r="236">
      <c r="A236" s="10">
        <f t="shared" si="1"/>
        <v>234</v>
      </c>
      <c r="B236" s="47">
        <f>Votaciones!J238/(Votaciones!J238+Votaciones!K238)</f>
        <v>1</v>
      </c>
      <c r="C236" s="47">
        <f>Votaciones!K238/(Votaciones!J238+Votaciones!K238)</f>
        <v>0</v>
      </c>
      <c r="D236" s="47">
        <f>Votaciones!N238/(Votaciones!N238+Votaciones!O238)</f>
        <v>0</v>
      </c>
      <c r="E236" s="47">
        <f>Votaciones!O238/(Votaciones!N238+Votaciones!O238)</f>
        <v>1</v>
      </c>
      <c r="F236" s="47">
        <f>Votaciones!R238/(Votaciones!R238+Votaciones!S238)</f>
        <v>0</v>
      </c>
      <c r="G236" s="47">
        <f>Votaciones!S238/(Votaciones!R238+Votaciones!S238)</f>
        <v>1</v>
      </c>
      <c r="H236" s="47">
        <f>Votaciones!V238/(Votaciones!V238+Votaciones!W238)</f>
        <v>1</v>
      </c>
      <c r="I236" s="47">
        <f>Votaciones!W238/(Votaciones!V238+Votaciones!W238)</f>
        <v>0</v>
      </c>
      <c r="J236" s="47">
        <f>Votaciones!Z238/(Votaciones!Z238+Votaciones!AA238)</f>
        <v>1</v>
      </c>
      <c r="K236" s="47">
        <f>Votaciones!AA238/(Votaciones!Z238+Votaciones!AA238)</f>
        <v>0</v>
      </c>
      <c r="L236" s="47">
        <f>Votaciones!AD238/(Votaciones!AD238+Votaciones!AE238)</f>
        <v>1</v>
      </c>
      <c r="M236" s="47">
        <f>Votaciones!AE238/(Votaciones!AD238+Votaciones!AE238)</f>
        <v>0</v>
      </c>
      <c r="N236" s="47">
        <f>Votaciones!AH238/(Votaciones!AH238+Votaciones!AI238)</f>
        <v>0</v>
      </c>
      <c r="O236" s="47">
        <f>Votaciones!AI238/(Votaciones!AH238+Votaciones!AI238)</f>
        <v>1</v>
      </c>
    </row>
    <row r="237">
      <c r="A237" s="10">
        <f t="shared" si="1"/>
        <v>235</v>
      </c>
      <c r="B237" s="47">
        <f>Votaciones!J239/(Votaciones!J239+Votaciones!K239)</f>
        <v>1</v>
      </c>
      <c r="C237" s="47">
        <f>Votaciones!K239/(Votaciones!J239+Votaciones!K239)</f>
        <v>0</v>
      </c>
      <c r="D237" s="47">
        <f>Votaciones!N239/(Votaciones!N239+Votaciones!O239)</f>
        <v>0</v>
      </c>
      <c r="E237" s="47">
        <f>Votaciones!O239/(Votaciones!N239+Votaciones!O239)</f>
        <v>1</v>
      </c>
      <c r="F237" s="47">
        <f>Votaciones!R239/(Votaciones!R239+Votaciones!S239)</f>
        <v>0</v>
      </c>
      <c r="G237" s="47">
        <f>Votaciones!S239/(Votaciones!R239+Votaciones!S239)</f>
        <v>1</v>
      </c>
      <c r="H237" s="47">
        <f>Votaciones!V239/(Votaciones!V239+Votaciones!W239)</f>
        <v>1</v>
      </c>
      <c r="I237" s="47">
        <f>Votaciones!W239/(Votaciones!V239+Votaciones!W239)</f>
        <v>0</v>
      </c>
      <c r="J237" s="47">
        <f>Votaciones!Z239/(Votaciones!Z239+Votaciones!AA239)</f>
        <v>1</v>
      </c>
      <c r="K237" s="47">
        <f>Votaciones!AA239/(Votaciones!Z239+Votaciones!AA239)</f>
        <v>0</v>
      </c>
      <c r="L237" s="47">
        <f>Votaciones!AD239/(Votaciones!AD239+Votaciones!AE239)</f>
        <v>0</v>
      </c>
      <c r="M237" s="47">
        <f>Votaciones!AE239/(Votaciones!AD239+Votaciones!AE239)</f>
        <v>1</v>
      </c>
      <c r="N237" s="47">
        <f>Votaciones!AH239/(Votaciones!AH239+Votaciones!AI239)</f>
        <v>0</v>
      </c>
      <c r="O237" s="47">
        <f>Votaciones!AI239/(Votaciones!AH239+Votaciones!AI239)</f>
        <v>1</v>
      </c>
    </row>
    <row r="238">
      <c r="A238" s="10">
        <f t="shared" si="1"/>
        <v>236</v>
      </c>
      <c r="B238" s="47">
        <f>Votaciones!J240/(Votaciones!J240+Votaciones!K240)</f>
        <v>1</v>
      </c>
      <c r="C238" s="47">
        <f>Votaciones!K240/(Votaciones!J240+Votaciones!K240)</f>
        <v>0</v>
      </c>
      <c r="D238" s="47">
        <f>Votaciones!N240/(Votaciones!N240+Votaciones!O240)</f>
        <v>1</v>
      </c>
      <c r="E238" s="47">
        <f>Votaciones!O240/(Votaciones!N240+Votaciones!O240)</f>
        <v>0</v>
      </c>
      <c r="F238" s="47">
        <f>Votaciones!R240/(Votaciones!R240+Votaciones!S240)</f>
        <v>1</v>
      </c>
      <c r="G238" s="47">
        <f>Votaciones!S240/(Votaciones!R240+Votaciones!S240)</f>
        <v>0</v>
      </c>
      <c r="H238" s="47">
        <f>Votaciones!V240/(Votaciones!V240+Votaciones!W240)</f>
        <v>1</v>
      </c>
      <c r="I238" s="47">
        <f>Votaciones!W240/(Votaciones!V240+Votaciones!W240)</f>
        <v>0</v>
      </c>
      <c r="J238" s="47">
        <f>Votaciones!Z240/(Votaciones!Z240+Votaciones!AA240)</f>
        <v>1</v>
      </c>
      <c r="K238" s="47">
        <f>Votaciones!AA240/(Votaciones!Z240+Votaciones!AA240)</f>
        <v>0</v>
      </c>
      <c r="L238" s="47">
        <f>Votaciones!AD240/(Votaciones!AD240+Votaciones!AE240)</f>
        <v>1</v>
      </c>
      <c r="M238" s="47">
        <f>Votaciones!AE240/(Votaciones!AD240+Votaciones!AE240)</f>
        <v>0</v>
      </c>
      <c r="N238" s="47">
        <f>Votaciones!AH240/(Votaciones!AH240+Votaciones!AI240)</f>
        <v>1</v>
      </c>
      <c r="O238" s="47">
        <f>Votaciones!AI240/(Votaciones!AH240+Votaciones!AI240)</f>
        <v>0</v>
      </c>
    </row>
    <row r="239">
      <c r="A239" s="10">
        <f t="shared" si="1"/>
        <v>237</v>
      </c>
      <c r="B239" s="47">
        <f>Votaciones!J241/(Votaciones!J241+Votaciones!K241)</f>
        <v>1</v>
      </c>
      <c r="C239" s="47">
        <f>Votaciones!K241/(Votaciones!J241+Votaciones!K241)</f>
        <v>0</v>
      </c>
      <c r="D239" s="47">
        <f>Votaciones!N241/(Votaciones!N241+Votaciones!O241)</f>
        <v>1</v>
      </c>
      <c r="E239" s="47">
        <f>Votaciones!O241/(Votaciones!N241+Votaciones!O241)</f>
        <v>0</v>
      </c>
      <c r="F239" s="47">
        <f>Votaciones!R241/(Votaciones!R241+Votaciones!S241)</f>
        <v>1</v>
      </c>
      <c r="G239" s="47">
        <f>Votaciones!S241/(Votaciones!R241+Votaciones!S241)</f>
        <v>0</v>
      </c>
      <c r="H239" s="47">
        <f>Votaciones!V241/(Votaciones!V241+Votaciones!W241)</f>
        <v>1</v>
      </c>
      <c r="I239" s="47">
        <f>Votaciones!W241/(Votaciones!V241+Votaciones!W241)</f>
        <v>0</v>
      </c>
      <c r="J239" s="47">
        <f>Votaciones!Z241/(Votaciones!Z241+Votaciones!AA241)</f>
        <v>1</v>
      </c>
      <c r="K239" s="47">
        <f>Votaciones!AA241/(Votaciones!Z241+Votaciones!AA241)</f>
        <v>0</v>
      </c>
      <c r="L239" s="47">
        <f>Votaciones!AD241/(Votaciones!AD241+Votaciones!AE241)</f>
        <v>1</v>
      </c>
      <c r="M239" s="47">
        <f>Votaciones!AE241/(Votaciones!AD241+Votaciones!AE241)</f>
        <v>0</v>
      </c>
      <c r="N239" s="47">
        <f>Votaciones!AH241/(Votaciones!AH241+Votaciones!AI241)</f>
        <v>1</v>
      </c>
      <c r="O239" s="47">
        <f>Votaciones!AI241/(Votaciones!AH241+Votaciones!AI241)</f>
        <v>0</v>
      </c>
    </row>
    <row r="240">
      <c r="A240" s="10">
        <f t="shared" si="1"/>
        <v>238</v>
      </c>
      <c r="B240" s="47">
        <f>Votaciones!J242/(Votaciones!J242+Votaciones!K242)</f>
        <v>1</v>
      </c>
      <c r="C240" s="47">
        <f>Votaciones!K242/(Votaciones!J242+Votaciones!K242)</f>
        <v>0</v>
      </c>
      <c r="D240" s="47">
        <f>Votaciones!N242/(Votaciones!N242+Votaciones!O242)</f>
        <v>1</v>
      </c>
      <c r="E240" s="47">
        <f>Votaciones!O242/(Votaciones!N242+Votaciones!O242)</f>
        <v>0</v>
      </c>
      <c r="F240" s="47">
        <f>Votaciones!R242/(Votaciones!R242+Votaciones!S242)</f>
        <v>1</v>
      </c>
      <c r="G240" s="47">
        <f>Votaciones!S242/(Votaciones!R242+Votaciones!S242)</f>
        <v>0</v>
      </c>
      <c r="H240" s="47">
        <f>Votaciones!V242/(Votaciones!V242+Votaciones!W242)</f>
        <v>1</v>
      </c>
      <c r="I240" s="47">
        <f>Votaciones!W242/(Votaciones!V242+Votaciones!W242)</f>
        <v>0</v>
      </c>
      <c r="J240" s="47">
        <f>Votaciones!Z242/(Votaciones!Z242+Votaciones!AA242)</f>
        <v>1</v>
      </c>
      <c r="K240" s="47">
        <f>Votaciones!AA242/(Votaciones!Z242+Votaciones!AA242)</f>
        <v>0</v>
      </c>
      <c r="L240" s="47">
        <f>Votaciones!AD242/(Votaciones!AD242+Votaciones!AE242)</f>
        <v>1</v>
      </c>
      <c r="M240" s="47">
        <f>Votaciones!AE242/(Votaciones!AD242+Votaciones!AE242)</f>
        <v>0</v>
      </c>
      <c r="N240" s="47">
        <f>Votaciones!AH242/(Votaciones!AH242+Votaciones!AI242)</f>
        <v>1</v>
      </c>
      <c r="O240" s="47">
        <f>Votaciones!AI242/(Votaciones!AH242+Votaciones!AI242)</f>
        <v>0</v>
      </c>
    </row>
    <row r="241">
      <c r="A241" s="10">
        <f t="shared" si="1"/>
        <v>239</v>
      </c>
      <c r="B241" s="47">
        <f>Votaciones!J243/(Votaciones!J243+Votaciones!K243)</f>
        <v>1</v>
      </c>
      <c r="C241" s="47">
        <f>Votaciones!K243/(Votaciones!J243+Votaciones!K243)</f>
        <v>0</v>
      </c>
      <c r="D241" s="47">
        <f>Votaciones!N243/(Votaciones!N243+Votaciones!O243)</f>
        <v>1</v>
      </c>
      <c r="E241" s="47">
        <f>Votaciones!O243/(Votaciones!N243+Votaciones!O243)</f>
        <v>0</v>
      </c>
      <c r="F241" s="47">
        <f>Votaciones!R243/(Votaciones!R243+Votaciones!S243)</f>
        <v>1</v>
      </c>
      <c r="G241" s="47">
        <f>Votaciones!S243/(Votaciones!R243+Votaciones!S243)</f>
        <v>0</v>
      </c>
      <c r="H241" s="47">
        <f>Votaciones!V243/(Votaciones!V243+Votaciones!W243)</f>
        <v>1</v>
      </c>
      <c r="I241" s="47">
        <f>Votaciones!W243/(Votaciones!V243+Votaciones!W243)</f>
        <v>0</v>
      </c>
      <c r="J241" s="47">
        <f>Votaciones!Z243/(Votaciones!Z243+Votaciones!AA243)</f>
        <v>1</v>
      </c>
      <c r="K241" s="47">
        <f>Votaciones!AA243/(Votaciones!Z243+Votaciones!AA243)</f>
        <v>0</v>
      </c>
      <c r="L241" s="47">
        <f>Votaciones!AD243/(Votaciones!AD243+Votaciones!AE243)</f>
        <v>1</v>
      </c>
      <c r="M241" s="47">
        <f>Votaciones!AE243/(Votaciones!AD243+Votaciones!AE243)</f>
        <v>0</v>
      </c>
      <c r="N241" s="47">
        <f>Votaciones!AH243/(Votaciones!AH243+Votaciones!AI243)</f>
        <v>1</v>
      </c>
      <c r="O241" s="47">
        <f>Votaciones!AI243/(Votaciones!AH243+Votaciones!AI243)</f>
        <v>0</v>
      </c>
    </row>
    <row r="242">
      <c r="A242" s="10">
        <f t="shared" si="1"/>
        <v>240</v>
      </c>
      <c r="B242" s="47">
        <f>Votaciones!J244/(Votaciones!J244+Votaciones!K244)</f>
        <v>1</v>
      </c>
      <c r="C242" s="47">
        <f>Votaciones!K244/(Votaciones!J244+Votaciones!K244)</f>
        <v>0</v>
      </c>
      <c r="D242" s="47">
        <f>Votaciones!N244/(Votaciones!N244+Votaciones!O244)</f>
        <v>1</v>
      </c>
      <c r="E242" s="47">
        <f>Votaciones!O244/(Votaciones!N244+Votaciones!O244)</f>
        <v>0</v>
      </c>
      <c r="F242" s="47">
        <f>Votaciones!R244/(Votaciones!R244+Votaciones!S244)</f>
        <v>1</v>
      </c>
      <c r="G242" s="47">
        <f>Votaciones!S244/(Votaciones!R244+Votaciones!S244)</f>
        <v>0</v>
      </c>
      <c r="H242" s="47">
        <f>Votaciones!V244/(Votaciones!V244+Votaciones!W244)</f>
        <v>1</v>
      </c>
      <c r="I242" s="47">
        <f>Votaciones!W244/(Votaciones!V244+Votaciones!W244)</f>
        <v>0</v>
      </c>
      <c r="J242" s="47">
        <f>Votaciones!Z244/(Votaciones!Z244+Votaciones!AA244)</f>
        <v>1</v>
      </c>
      <c r="K242" s="47">
        <f>Votaciones!AA244/(Votaciones!Z244+Votaciones!AA244)</f>
        <v>0</v>
      </c>
      <c r="L242" s="47">
        <f>Votaciones!AD244/(Votaciones!AD244+Votaciones!AE244)</f>
        <v>1</v>
      </c>
      <c r="M242" s="47">
        <f>Votaciones!AE244/(Votaciones!AD244+Votaciones!AE244)</f>
        <v>0</v>
      </c>
      <c r="N242" s="47">
        <f>Votaciones!AH244/(Votaciones!AH244+Votaciones!AI244)</f>
        <v>1</v>
      </c>
      <c r="O242" s="47">
        <f>Votaciones!AI244/(Votaciones!AH244+Votaciones!AI244)</f>
        <v>0</v>
      </c>
    </row>
    <row r="243">
      <c r="A243" s="10">
        <f t="shared" si="1"/>
        <v>241</v>
      </c>
      <c r="B243" s="47">
        <f>Votaciones!J245/(Votaciones!J245+Votaciones!K245)</f>
        <v>1</v>
      </c>
      <c r="C243" s="47">
        <f>Votaciones!K245/(Votaciones!J245+Votaciones!K245)</f>
        <v>0</v>
      </c>
      <c r="D243" s="47">
        <f>Votaciones!N245/(Votaciones!N245+Votaciones!O245)</f>
        <v>1</v>
      </c>
      <c r="E243" s="47">
        <f>Votaciones!O245/(Votaciones!N245+Votaciones!O245)</f>
        <v>0</v>
      </c>
      <c r="F243" s="47">
        <f>Votaciones!R245/(Votaciones!R245+Votaciones!S245)</f>
        <v>1</v>
      </c>
      <c r="G243" s="47">
        <f>Votaciones!S245/(Votaciones!R245+Votaciones!S245)</f>
        <v>0</v>
      </c>
      <c r="H243" s="47">
        <f>Votaciones!V245/(Votaciones!V245+Votaciones!W245)</f>
        <v>1</v>
      </c>
      <c r="I243" s="47">
        <f>Votaciones!W245/(Votaciones!V245+Votaciones!W245)</f>
        <v>0</v>
      </c>
      <c r="J243" s="47">
        <f>Votaciones!Z245/(Votaciones!Z245+Votaciones!AA245)</f>
        <v>1</v>
      </c>
      <c r="K243" s="47">
        <f>Votaciones!AA245/(Votaciones!Z245+Votaciones!AA245)</f>
        <v>0</v>
      </c>
      <c r="L243" s="47">
        <f>Votaciones!AD245/(Votaciones!AD245+Votaciones!AE245)</f>
        <v>1</v>
      </c>
      <c r="M243" s="47">
        <f>Votaciones!AE245/(Votaciones!AD245+Votaciones!AE245)</f>
        <v>0</v>
      </c>
      <c r="N243" s="47">
        <f>Votaciones!AH245/(Votaciones!AH245+Votaciones!AI245)</f>
        <v>1</v>
      </c>
      <c r="O243" s="47">
        <f>Votaciones!AI245/(Votaciones!AH245+Votaciones!AI245)</f>
        <v>0</v>
      </c>
    </row>
    <row r="244">
      <c r="A244" s="10">
        <f t="shared" si="1"/>
        <v>242</v>
      </c>
      <c r="B244" s="47">
        <f>Votaciones!J246/(Votaciones!J246+Votaciones!K246)</f>
        <v>1</v>
      </c>
      <c r="C244" s="47">
        <f>Votaciones!K246/(Votaciones!J246+Votaciones!K246)</f>
        <v>0</v>
      </c>
      <c r="D244" s="47">
        <f>Votaciones!N246/(Votaciones!N246+Votaciones!O246)</f>
        <v>1</v>
      </c>
      <c r="E244" s="47">
        <f>Votaciones!O246/(Votaciones!N246+Votaciones!O246)</f>
        <v>0</v>
      </c>
      <c r="F244" s="47">
        <f>Votaciones!R246/(Votaciones!R246+Votaciones!S246)</f>
        <v>1</v>
      </c>
      <c r="G244" s="47">
        <f>Votaciones!S246/(Votaciones!R246+Votaciones!S246)</f>
        <v>0</v>
      </c>
      <c r="H244" s="47">
        <f>Votaciones!V246/(Votaciones!V246+Votaciones!W246)</f>
        <v>1</v>
      </c>
      <c r="I244" s="47">
        <f>Votaciones!W246/(Votaciones!V246+Votaciones!W246)</f>
        <v>0</v>
      </c>
      <c r="J244" s="47">
        <f>Votaciones!Z246/(Votaciones!Z246+Votaciones!AA246)</f>
        <v>1</v>
      </c>
      <c r="K244" s="47">
        <f>Votaciones!AA246/(Votaciones!Z246+Votaciones!AA246)</f>
        <v>0</v>
      </c>
      <c r="L244" s="47">
        <f>Votaciones!AD246/(Votaciones!AD246+Votaciones!AE246)</f>
        <v>1</v>
      </c>
      <c r="M244" s="47">
        <f>Votaciones!AE246/(Votaciones!AD246+Votaciones!AE246)</f>
        <v>0</v>
      </c>
      <c r="N244" s="47">
        <f>Votaciones!AH246/(Votaciones!AH246+Votaciones!AI246)</f>
        <v>1</v>
      </c>
      <c r="O244" s="47">
        <f>Votaciones!AI246/(Votaciones!AH246+Votaciones!AI246)</f>
        <v>0</v>
      </c>
    </row>
    <row r="245">
      <c r="A245" s="10">
        <f t="shared" si="1"/>
        <v>243</v>
      </c>
      <c r="B245" s="47">
        <f>Votaciones!J247/(Votaciones!J247+Votaciones!K247)</f>
        <v>1</v>
      </c>
      <c r="C245" s="47">
        <f>Votaciones!K247/(Votaciones!J247+Votaciones!K247)</f>
        <v>0</v>
      </c>
      <c r="D245" s="47">
        <f>Votaciones!N247/(Votaciones!N247+Votaciones!O247)</f>
        <v>1</v>
      </c>
      <c r="E245" s="47">
        <f>Votaciones!O247/(Votaciones!N247+Votaciones!O247)</f>
        <v>0</v>
      </c>
      <c r="F245" s="47">
        <f>Votaciones!R247/(Votaciones!R247+Votaciones!S247)</f>
        <v>1</v>
      </c>
      <c r="G245" s="47">
        <f>Votaciones!S247/(Votaciones!R247+Votaciones!S247)</f>
        <v>0</v>
      </c>
      <c r="H245" s="47">
        <f>Votaciones!V247/(Votaciones!V247+Votaciones!W247)</f>
        <v>1</v>
      </c>
      <c r="I245" s="47">
        <f>Votaciones!W247/(Votaciones!V247+Votaciones!W247)</f>
        <v>0</v>
      </c>
      <c r="J245" s="47">
        <f>Votaciones!Z247/(Votaciones!Z247+Votaciones!AA247)</f>
        <v>1</v>
      </c>
      <c r="K245" s="47">
        <f>Votaciones!AA247/(Votaciones!Z247+Votaciones!AA247)</f>
        <v>0</v>
      </c>
      <c r="L245" s="47">
        <f>Votaciones!AD247/(Votaciones!AD247+Votaciones!AE247)</f>
        <v>1</v>
      </c>
      <c r="M245" s="47">
        <f>Votaciones!AE247/(Votaciones!AD247+Votaciones!AE247)</f>
        <v>0</v>
      </c>
      <c r="N245" s="47">
        <f>Votaciones!AH247/(Votaciones!AH247+Votaciones!AI247)</f>
        <v>1</v>
      </c>
      <c r="O245" s="47">
        <f>Votaciones!AI247/(Votaciones!AH247+Votaciones!AI247)</f>
        <v>0</v>
      </c>
    </row>
    <row r="246">
      <c r="A246" s="10">
        <f t="shared" si="1"/>
        <v>244</v>
      </c>
      <c r="B246" s="47">
        <f>Votaciones!J248/(Votaciones!J248+Votaciones!K248)</f>
        <v>1</v>
      </c>
      <c r="C246" s="47">
        <f>Votaciones!K248/(Votaciones!J248+Votaciones!K248)</f>
        <v>0</v>
      </c>
      <c r="D246" s="47">
        <f>Votaciones!N248/(Votaciones!N248+Votaciones!O248)</f>
        <v>1</v>
      </c>
      <c r="E246" s="47">
        <f>Votaciones!O248/(Votaciones!N248+Votaciones!O248)</f>
        <v>0</v>
      </c>
      <c r="F246" s="47">
        <f>Votaciones!R248/(Votaciones!R248+Votaciones!S248)</f>
        <v>1</v>
      </c>
      <c r="G246" s="47">
        <f>Votaciones!S248/(Votaciones!R248+Votaciones!S248)</f>
        <v>0</v>
      </c>
      <c r="H246" s="47">
        <f>Votaciones!V248/(Votaciones!V248+Votaciones!W248)</f>
        <v>1</v>
      </c>
      <c r="I246" s="47">
        <f>Votaciones!W248/(Votaciones!V248+Votaciones!W248)</f>
        <v>0</v>
      </c>
      <c r="J246" s="47">
        <f>Votaciones!Z248/(Votaciones!Z248+Votaciones!AA248)</f>
        <v>1</v>
      </c>
      <c r="K246" s="47">
        <f>Votaciones!AA248/(Votaciones!Z248+Votaciones!AA248)</f>
        <v>0</v>
      </c>
      <c r="L246" s="47">
        <f>Votaciones!AD248/(Votaciones!AD248+Votaciones!AE248)</f>
        <v>1</v>
      </c>
      <c r="M246" s="47">
        <f>Votaciones!AE248/(Votaciones!AD248+Votaciones!AE248)</f>
        <v>0</v>
      </c>
      <c r="N246" s="47">
        <f>Votaciones!AH248/(Votaciones!AH248+Votaciones!AI248)</f>
        <v>1</v>
      </c>
      <c r="O246" s="47">
        <f>Votaciones!AI248/(Votaciones!AH248+Votaciones!AI248)</f>
        <v>0</v>
      </c>
    </row>
    <row r="247">
      <c r="A247" s="10">
        <f t="shared" si="1"/>
        <v>245</v>
      </c>
      <c r="B247" s="47">
        <f>Votaciones!J249/(Votaciones!J249+Votaciones!K249)</f>
        <v>1</v>
      </c>
      <c r="C247" s="47">
        <f>Votaciones!K249/(Votaciones!J249+Votaciones!K249)</f>
        <v>0</v>
      </c>
      <c r="D247" s="47">
        <f>Votaciones!N249/(Votaciones!N249+Votaciones!O249)</f>
        <v>1</v>
      </c>
      <c r="E247" s="47">
        <f>Votaciones!O249/(Votaciones!N249+Votaciones!O249)</f>
        <v>0</v>
      </c>
      <c r="F247" s="47">
        <f>Votaciones!R249/(Votaciones!R249+Votaciones!S249)</f>
        <v>1</v>
      </c>
      <c r="G247" s="47">
        <f>Votaciones!S249/(Votaciones!R249+Votaciones!S249)</f>
        <v>0</v>
      </c>
      <c r="H247" s="47">
        <f>Votaciones!V249/(Votaciones!V249+Votaciones!W249)</f>
        <v>1</v>
      </c>
      <c r="I247" s="47">
        <f>Votaciones!W249/(Votaciones!V249+Votaciones!W249)</f>
        <v>0</v>
      </c>
      <c r="J247" s="47">
        <f>Votaciones!Z249/(Votaciones!Z249+Votaciones!AA249)</f>
        <v>1</v>
      </c>
      <c r="K247" s="47">
        <f>Votaciones!AA249/(Votaciones!Z249+Votaciones!AA249)</f>
        <v>0</v>
      </c>
      <c r="L247" s="47">
        <f>Votaciones!AD249/(Votaciones!AD249+Votaciones!AE249)</f>
        <v>1</v>
      </c>
      <c r="M247" s="47">
        <f>Votaciones!AE249/(Votaciones!AD249+Votaciones!AE249)</f>
        <v>0</v>
      </c>
      <c r="N247" s="47">
        <f>Votaciones!AH249/(Votaciones!AH249+Votaciones!AI249)</f>
        <v>1</v>
      </c>
      <c r="O247" s="47">
        <f>Votaciones!AI249/(Votaciones!AH249+Votaciones!AI249)</f>
        <v>0</v>
      </c>
    </row>
    <row r="248">
      <c r="A248" s="10">
        <f t="shared" si="1"/>
        <v>246</v>
      </c>
      <c r="B248" s="47">
        <f>Votaciones!J250/(Votaciones!J250+Votaciones!K250)</f>
        <v>1</v>
      </c>
      <c r="C248" s="47">
        <f>Votaciones!K250/(Votaciones!J250+Votaciones!K250)</f>
        <v>0</v>
      </c>
      <c r="D248" s="47">
        <f>Votaciones!N250/(Votaciones!N250+Votaciones!O250)</f>
        <v>1</v>
      </c>
      <c r="E248" s="47">
        <f>Votaciones!O250/(Votaciones!N250+Votaciones!O250)</f>
        <v>0</v>
      </c>
      <c r="F248" s="47">
        <f>Votaciones!R250/(Votaciones!R250+Votaciones!S250)</f>
        <v>1</v>
      </c>
      <c r="G248" s="47">
        <f>Votaciones!S250/(Votaciones!R250+Votaciones!S250)</f>
        <v>0</v>
      </c>
      <c r="H248" s="47">
        <f>Votaciones!V250/(Votaciones!V250+Votaciones!W250)</f>
        <v>1</v>
      </c>
      <c r="I248" s="47">
        <f>Votaciones!W250/(Votaciones!V250+Votaciones!W250)</f>
        <v>0</v>
      </c>
      <c r="J248" s="47">
        <f>Votaciones!Z250/(Votaciones!Z250+Votaciones!AA250)</f>
        <v>1</v>
      </c>
      <c r="K248" s="47">
        <f>Votaciones!AA250/(Votaciones!Z250+Votaciones!AA250)</f>
        <v>0</v>
      </c>
      <c r="L248" s="47">
        <f>Votaciones!AD250/(Votaciones!AD250+Votaciones!AE250)</f>
        <v>1</v>
      </c>
      <c r="M248" s="47">
        <f>Votaciones!AE250/(Votaciones!AD250+Votaciones!AE250)</f>
        <v>0</v>
      </c>
      <c r="N248" s="47">
        <f>Votaciones!AH250/(Votaciones!AH250+Votaciones!AI250)</f>
        <v>1</v>
      </c>
      <c r="O248" s="47">
        <f>Votaciones!AI250/(Votaciones!AH250+Votaciones!AI250)</f>
        <v>0</v>
      </c>
    </row>
    <row r="249">
      <c r="A249" s="10">
        <f t="shared" si="1"/>
        <v>247</v>
      </c>
      <c r="B249" s="47">
        <f>Votaciones!J251/(Votaciones!J251+Votaciones!K251)</f>
        <v>1</v>
      </c>
      <c r="C249" s="47">
        <f>Votaciones!K251/(Votaciones!J251+Votaciones!K251)</f>
        <v>0</v>
      </c>
      <c r="D249" s="47">
        <f>Votaciones!N251/(Votaciones!N251+Votaciones!O251)</f>
        <v>1</v>
      </c>
      <c r="E249" s="47">
        <f>Votaciones!O251/(Votaciones!N251+Votaciones!O251)</f>
        <v>0</v>
      </c>
      <c r="F249" s="47">
        <f>Votaciones!R251/(Votaciones!R251+Votaciones!S251)</f>
        <v>1</v>
      </c>
      <c r="G249" s="47">
        <f>Votaciones!S251/(Votaciones!R251+Votaciones!S251)</f>
        <v>0</v>
      </c>
      <c r="H249" s="47">
        <f>Votaciones!V251/(Votaciones!V251+Votaciones!W251)</f>
        <v>1</v>
      </c>
      <c r="I249" s="47">
        <f>Votaciones!W251/(Votaciones!V251+Votaciones!W251)</f>
        <v>0</v>
      </c>
      <c r="J249" s="47">
        <f>Votaciones!Z251/(Votaciones!Z251+Votaciones!AA251)</f>
        <v>1</v>
      </c>
      <c r="K249" s="47">
        <f>Votaciones!AA251/(Votaciones!Z251+Votaciones!AA251)</f>
        <v>0</v>
      </c>
      <c r="L249" s="47">
        <f>Votaciones!AD251/(Votaciones!AD251+Votaciones!AE251)</f>
        <v>1</v>
      </c>
      <c r="M249" s="47">
        <f>Votaciones!AE251/(Votaciones!AD251+Votaciones!AE251)</f>
        <v>0</v>
      </c>
      <c r="N249" s="47">
        <f>Votaciones!AH251/(Votaciones!AH251+Votaciones!AI251)</f>
        <v>1</v>
      </c>
      <c r="O249" s="47">
        <f>Votaciones!AI251/(Votaciones!AH251+Votaciones!AI251)</f>
        <v>0</v>
      </c>
    </row>
    <row r="250">
      <c r="A250" s="10">
        <f t="shared" si="1"/>
        <v>248</v>
      </c>
      <c r="B250" s="47">
        <f>Votaciones!J252/(Votaciones!J252+Votaciones!K252)</f>
        <v>1</v>
      </c>
      <c r="C250" s="47">
        <f>Votaciones!K252/(Votaciones!J252+Votaciones!K252)</f>
        <v>0</v>
      </c>
      <c r="D250" s="47">
        <f>Votaciones!N252/(Votaciones!N252+Votaciones!O252)</f>
        <v>1</v>
      </c>
      <c r="E250" s="47">
        <f>Votaciones!O252/(Votaciones!N252+Votaciones!O252)</f>
        <v>0</v>
      </c>
      <c r="F250" s="47">
        <f>Votaciones!R252/(Votaciones!R252+Votaciones!S252)</f>
        <v>1</v>
      </c>
      <c r="G250" s="47">
        <f>Votaciones!S252/(Votaciones!R252+Votaciones!S252)</f>
        <v>0</v>
      </c>
      <c r="H250" s="47">
        <f>Votaciones!V252/(Votaciones!V252+Votaciones!W252)</f>
        <v>1</v>
      </c>
      <c r="I250" s="47">
        <f>Votaciones!W252/(Votaciones!V252+Votaciones!W252)</f>
        <v>0</v>
      </c>
      <c r="J250" s="47">
        <f>Votaciones!Z252/(Votaciones!Z252+Votaciones!AA252)</f>
        <v>1</v>
      </c>
      <c r="K250" s="47">
        <f>Votaciones!AA252/(Votaciones!Z252+Votaciones!AA252)</f>
        <v>0</v>
      </c>
      <c r="L250" s="47">
        <f>Votaciones!AD252/(Votaciones!AD252+Votaciones!AE252)</f>
        <v>1</v>
      </c>
      <c r="M250" s="47">
        <f>Votaciones!AE252/(Votaciones!AD252+Votaciones!AE252)</f>
        <v>0</v>
      </c>
      <c r="N250" s="47">
        <f>Votaciones!AH252/(Votaciones!AH252+Votaciones!AI252)</f>
        <v>1</v>
      </c>
      <c r="O250" s="47">
        <f>Votaciones!AI252/(Votaciones!AH252+Votaciones!AI252)</f>
        <v>0</v>
      </c>
    </row>
    <row r="251">
      <c r="A251" s="10">
        <f t="shared" si="1"/>
        <v>249</v>
      </c>
      <c r="B251" s="47">
        <f>Votaciones!J253/(Votaciones!J253+Votaciones!K253)</f>
        <v>1</v>
      </c>
      <c r="C251" s="47">
        <f>Votaciones!K253/(Votaciones!J253+Votaciones!K253)</f>
        <v>0</v>
      </c>
      <c r="D251" s="47">
        <f>Votaciones!N253/(Votaciones!N253+Votaciones!O253)</f>
        <v>1</v>
      </c>
      <c r="E251" s="47">
        <f>Votaciones!O253/(Votaciones!N253+Votaciones!O253)</f>
        <v>0</v>
      </c>
      <c r="F251" s="47">
        <f>Votaciones!R253/(Votaciones!R253+Votaciones!S253)</f>
        <v>1</v>
      </c>
      <c r="G251" s="47">
        <f>Votaciones!S253/(Votaciones!R253+Votaciones!S253)</f>
        <v>0</v>
      </c>
      <c r="H251" s="47">
        <f>Votaciones!V253/(Votaciones!V253+Votaciones!W253)</f>
        <v>1</v>
      </c>
      <c r="I251" s="47">
        <f>Votaciones!W253/(Votaciones!V253+Votaciones!W253)</f>
        <v>0</v>
      </c>
      <c r="J251" s="47">
        <f>Votaciones!Z253/(Votaciones!Z253+Votaciones!AA253)</f>
        <v>1</v>
      </c>
      <c r="K251" s="47">
        <f>Votaciones!AA253/(Votaciones!Z253+Votaciones!AA253)</f>
        <v>0</v>
      </c>
      <c r="L251" s="47">
        <f>Votaciones!AD253/(Votaciones!AD253+Votaciones!AE253)</f>
        <v>1</v>
      </c>
      <c r="M251" s="47">
        <f>Votaciones!AE253/(Votaciones!AD253+Votaciones!AE253)</f>
        <v>0</v>
      </c>
      <c r="N251" s="47">
        <f>Votaciones!AH253/(Votaciones!AH253+Votaciones!AI253)</f>
        <v>1</v>
      </c>
      <c r="O251" s="47">
        <f>Votaciones!AI253/(Votaciones!AH253+Votaciones!AI253)</f>
        <v>0</v>
      </c>
    </row>
    <row r="252">
      <c r="A252" s="10">
        <f t="shared" si="1"/>
        <v>250</v>
      </c>
      <c r="B252" s="47">
        <f>Votaciones!J254/(Votaciones!J254+Votaciones!K254)</f>
        <v>0.9948453608</v>
      </c>
      <c r="C252" s="47">
        <f>Votaciones!K254/(Votaciones!J254+Votaciones!K254)</f>
        <v>0.005154639175</v>
      </c>
      <c r="D252" s="47">
        <f>Votaciones!N254/(Votaciones!N254+Votaciones!O254)</f>
        <v>1</v>
      </c>
      <c r="E252" s="47">
        <f>Votaciones!O254/(Votaciones!N254+Votaciones!O254)</f>
        <v>0</v>
      </c>
      <c r="F252" s="47">
        <f>Votaciones!R254/(Votaciones!R254+Votaciones!S254)</f>
        <v>1</v>
      </c>
      <c r="G252" s="47">
        <f>Votaciones!S254/(Votaciones!R254+Votaciones!S254)</f>
        <v>0</v>
      </c>
      <c r="H252" s="47">
        <f>Votaciones!V254/(Votaciones!V254+Votaciones!W254)</f>
        <v>1</v>
      </c>
      <c r="I252" s="47">
        <f>Votaciones!W254/(Votaciones!V254+Votaciones!W254)</f>
        <v>0</v>
      </c>
      <c r="J252" s="47">
        <f>Votaciones!Z254/(Votaciones!Z254+Votaciones!AA254)</f>
        <v>1</v>
      </c>
      <c r="K252" s="47">
        <f>Votaciones!AA254/(Votaciones!Z254+Votaciones!AA254)</f>
        <v>0</v>
      </c>
      <c r="L252" s="47">
        <f>Votaciones!AD254/(Votaciones!AD254+Votaciones!AE254)</f>
        <v>1</v>
      </c>
      <c r="M252" s="47">
        <f>Votaciones!AE254/(Votaciones!AD254+Votaciones!AE254)</f>
        <v>0</v>
      </c>
      <c r="N252" s="47">
        <f>Votaciones!AH254/(Votaciones!AH254+Votaciones!AI254)</f>
        <v>1</v>
      </c>
      <c r="O252" s="47">
        <f>Votaciones!AI254/(Votaciones!AH254+Votaciones!AI254)</f>
        <v>0</v>
      </c>
    </row>
    <row r="253">
      <c r="A253" s="10">
        <f t="shared" si="1"/>
        <v>251</v>
      </c>
      <c r="B253" s="47">
        <f>Votaciones!J255/(Votaciones!J255+Votaciones!K255)</f>
        <v>1</v>
      </c>
      <c r="C253" s="47">
        <f>Votaciones!K255/(Votaciones!J255+Votaciones!K255)</f>
        <v>0</v>
      </c>
      <c r="D253" s="47">
        <f>Votaciones!N255/(Votaciones!N255+Votaciones!O255)</f>
        <v>1</v>
      </c>
      <c r="E253" s="47">
        <f>Votaciones!O255/(Votaciones!N255+Votaciones!O255)</f>
        <v>0</v>
      </c>
      <c r="F253" s="47">
        <f>Votaciones!R255/(Votaciones!R255+Votaciones!S255)</f>
        <v>1</v>
      </c>
      <c r="G253" s="47">
        <f>Votaciones!S255/(Votaciones!R255+Votaciones!S255)</f>
        <v>0</v>
      </c>
      <c r="H253" s="47">
        <f>Votaciones!V255/(Votaciones!V255+Votaciones!W255)</f>
        <v>1</v>
      </c>
      <c r="I253" s="47">
        <f>Votaciones!W255/(Votaciones!V255+Votaciones!W255)</f>
        <v>0</v>
      </c>
      <c r="J253" s="47">
        <f>Votaciones!Z255/(Votaciones!Z255+Votaciones!AA255)</f>
        <v>1</v>
      </c>
      <c r="K253" s="47">
        <f>Votaciones!AA255/(Votaciones!Z255+Votaciones!AA255)</f>
        <v>0</v>
      </c>
      <c r="L253" s="47">
        <f>Votaciones!AD255/(Votaciones!AD255+Votaciones!AE255)</f>
        <v>1</v>
      </c>
      <c r="M253" s="47">
        <f>Votaciones!AE255/(Votaciones!AD255+Votaciones!AE255)</f>
        <v>0</v>
      </c>
      <c r="N253" s="47">
        <f>Votaciones!AH255/(Votaciones!AH255+Votaciones!AI255)</f>
        <v>1</v>
      </c>
      <c r="O253" s="47">
        <f>Votaciones!AI255/(Votaciones!AH255+Votaciones!AI255)</f>
        <v>0</v>
      </c>
    </row>
    <row r="254">
      <c r="A254" s="10">
        <f t="shared" si="1"/>
        <v>252</v>
      </c>
      <c r="B254" s="47">
        <f>Votaciones!J256/(Votaciones!J256+Votaciones!K256)</f>
        <v>1</v>
      </c>
      <c r="C254" s="47">
        <f>Votaciones!K256/(Votaciones!J256+Votaciones!K256)</f>
        <v>0</v>
      </c>
      <c r="D254" s="47">
        <f>Votaciones!N256/(Votaciones!N256+Votaciones!O256)</f>
        <v>1</v>
      </c>
      <c r="E254" s="47">
        <f>Votaciones!O256/(Votaciones!N256+Votaciones!O256)</f>
        <v>0</v>
      </c>
      <c r="F254" s="47">
        <f>Votaciones!R256/(Votaciones!R256+Votaciones!S256)</f>
        <v>1</v>
      </c>
      <c r="G254" s="47">
        <f>Votaciones!S256/(Votaciones!R256+Votaciones!S256)</f>
        <v>0</v>
      </c>
      <c r="H254" s="47">
        <f>Votaciones!V256/(Votaciones!V256+Votaciones!W256)</f>
        <v>1</v>
      </c>
      <c r="I254" s="47">
        <f>Votaciones!W256/(Votaciones!V256+Votaciones!W256)</f>
        <v>0</v>
      </c>
      <c r="J254" s="47">
        <f>Votaciones!Z256/(Votaciones!Z256+Votaciones!AA256)</f>
        <v>1</v>
      </c>
      <c r="K254" s="47">
        <f>Votaciones!AA256/(Votaciones!Z256+Votaciones!AA256)</f>
        <v>0</v>
      </c>
      <c r="L254" s="47">
        <f>Votaciones!AD256/(Votaciones!AD256+Votaciones!AE256)</f>
        <v>1</v>
      </c>
      <c r="M254" s="47">
        <f>Votaciones!AE256/(Votaciones!AD256+Votaciones!AE256)</f>
        <v>0</v>
      </c>
      <c r="N254" s="47">
        <f>Votaciones!AH256/(Votaciones!AH256+Votaciones!AI256)</f>
        <v>1</v>
      </c>
      <c r="O254" s="47">
        <f>Votaciones!AI256/(Votaciones!AH256+Votaciones!AI256)</f>
        <v>0</v>
      </c>
    </row>
    <row r="255">
      <c r="A255" s="10">
        <f t="shared" si="1"/>
        <v>253</v>
      </c>
      <c r="B255" s="47">
        <f>Votaciones!J257/(Votaciones!J257+Votaciones!K257)</f>
        <v>1</v>
      </c>
      <c r="C255" s="47">
        <f>Votaciones!K257/(Votaciones!J257+Votaciones!K257)</f>
        <v>0</v>
      </c>
      <c r="D255" s="47">
        <f>Votaciones!N257/(Votaciones!N257+Votaciones!O257)</f>
        <v>1</v>
      </c>
      <c r="E255" s="47">
        <f>Votaciones!O257/(Votaciones!N257+Votaciones!O257)</f>
        <v>0</v>
      </c>
      <c r="F255" s="47">
        <f>Votaciones!R257/(Votaciones!R257+Votaciones!S257)</f>
        <v>1</v>
      </c>
      <c r="G255" s="47">
        <f>Votaciones!S257/(Votaciones!R257+Votaciones!S257)</f>
        <v>0</v>
      </c>
      <c r="H255" s="47">
        <f>Votaciones!V257/(Votaciones!V257+Votaciones!W257)</f>
        <v>1</v>
      </c>
      <c r="I255" s="47">
        <f>Votaciones!W257/(Votaciones!V257+Votaciones!W257)</f>
        <v>0</v>
      </c>
      <c r="J255" s="47">
        <f>Votaciones!Z257/(Votaciones!Z257+Votaciones!AA257)</f>
        <v>1</v>
      </c>
      <c r="K255" s="47">
        <f>Votaciones!AA257/(Votaciones!Z257+Votaciones!AA257)</f>
        <v>0</v>
      </c>
      <c r="L255" s="47">
        <f>Votaciones!AD257/(Votaciones!AD257+Votaciones!AE257)</f>
        <v>1</v>
      </c>
      <c r="M255" s="47">
        <f>Votaciones!AE257/(Votaciones!AD257+Votaciones!AE257)</f>
        <v>0</v>
      </c>
      <c r="N255" s="47">
        <f>Votaciones!AH257/(Votaciones!AH257+Votaciones!AI257)</f>
        <v>1</v>
      </c>
      <c r="O255" s="47">
        <f>Votaciones!AI257/(Votaciones!AH257+Votaciones!AI257)</f>
        <v>0</v>
      </c>
    </row>
    <row r="256">
      <c r="A256" s="10">
        <f t="shared" si="1"/>
        <v>254</v>
      </c>
      <c r="B256" s="47">
        <f>Votaciones!J258/(Votaciones!J258+Votaciones!K258)</f>
        <v>1</v>
      </c>
      <c r="C256" s="47">
        <f>Votaciones!K258/(Votaciones!J258+Votaciones!K258)</f>
        <v>0</v>
      </c>
      <c r="D256" s="47">
        <f>Votaciones!N258/(Votaciones!N258+Votaciones!O258)</f>
        <v>1</v>
      </c>
      <c r="E256" s="47">
        <f>Votaciones!O258/(Votaciones!N258+Votaciones!O258)</f>
        <v>0</v>
      </c>
      <c r="F256" s="47">
        <f>Votaciones!R258/(Votaciones!R258+Votaciones!S258)</f>
        <v>1</v>
      </c>
      <c r="G256" s="47">
        <f>Votaciones!S258/(Votaciones!R258+Votaciones!S258)</f>
        <v>0</v>
      </c>
      <c r="H256" s="47">
        <f>Votaciones!V258/(Votaciones!V258+Votaciones!W258)</f>
        <v>1</v>
      </c>
      <c r="I256" s="47">
        <f>Votaciones!W258/(Votaciones!V258+Votaciones!W258)</f>
        <v>0</v>
      </c>
      <c r="J256" s="47">
        <f>Votaciones!Z258/(Votaciones!Z258+Votaciones!AA258)</f>
        <v>1</v>
      </c>
      <c r="K256" s="47">
        <f>Votaciones!AA258/(Votaciones!Z258+Votaciones!AA258)</f>
        <v>0</v>
      </c>
      <c r="L256" s="47">
        <f>Votaciones!AD258/(Votaciones!AD258+Votaciones!AE258)</f>
        <v>1</v>
      </c>
      <c r="M256" s="47">
        <f>Votaciones!AE258/(Votaciones!AD258+Votaciones!AE258)</f>
        <v>0</v>
      </c>
      <c r="N256" s="47">
        <f>Votaciones!AH258/(Votaciones!AH258+Votaciones!AI258)</f>
        <v>1</v>
      </c>
      <c r="O256" s="47">
        <f>Votaciones!AI258/(Votaciones!AH258+Votaciones!AI258)</f>
        <v>0</v>
      </c>
    </row>
    <row r="257">
      <c r="A257" s="10">
        <f t="shared" si="1"/>
        <v>255</v>
      </c>
      <c r="B257" s="47">
        <f>Votaciones!J259/(Votaciones!J259+Votaciones!K259)</f>
        <v>1</v>
      </c>
      <c r="C257" s="47">
        <f>Votaciones!K259/(Votaciones!J259+Votaciones!K259)</f>
        <v>0</v>
      </c>
      <c r="D257" s="47">
        <f>Votaciones!N259/(Votaciones!N259+Votaciones!O259)</f>
        <v>1</v>
      </c>
      <c r="E257" s="47">
        <f>Votaciones!O259/(Votaciones!N259+Votaciones!O259)</f>
        <v>0</v>
      </c>
      <c r="F257" s="47">
        <f>Votaciones!R259/(Votaciones!R259+Votaciones!S259)</f>
        <v>1</v>
      </c>
      <c r="G257" s="47">
        <f>Votaciones!S259/(Votaciones!R259+Votaciones!S259)</f>
        <v>0</v>
      </c>
      <c r="H257" s="47">
        <f>Votaciones!V259/(Votaciones!V259+Votaciones!W259)</f>
        <v>1</v>
      </c>
      <c r="I257" s="47">
        <f>Votaciones!W259/(Votaciones!V259+Votaciones!W259)</f>
        <v>0</v>
      </c>
      <c r="J257" s="47">
        <f>Votaciones!Z259/(Votaciones!Z259+Votaciones!AA259)</f>
        <v>1</v>
      </c>
      <c r="K257" s="47">
        <f>Votaciones!AA259/(Votaciones!Z259+Votaciones!AA259)</f>
        <v>0</v>
      </c>
      <c r="L257" s="47">
        <f>Votaciones!AD259/(Votaciones!AD259+Votaciones!AE259)</f>
        <v>1</v>
      </c>
      <c r="M257" s="47">
        <f>Votaciones!AE259/(Votaciones!AD259+Votaciones!AE259)</f>
        <v>0</v>
      </c>
      <c r="N257" s="47">
        <f>Votaciones!AH259/(Votaciones!AH259+Votaciones!AI259)</f>
        <v>1</v>
      </c>
      <c r="O257" s="47">
        <f>Votaciones!AI259/(Votaciones!AH259+Votaciones!AI259)</f>
        <v>0</v>
      </c>
    </row>
    <row r="258">
      <c r="A258" s="10">
        <f t="shared" si="1"/>
        <v>256</v>
      </c>
      <c r="B258" s="47">
        <f>Votaciones!J260/(Votaciones!J260+Votaciones!K260)</f>
        <v>1</v>
      </c>
      <c r="C258" s="47">
        <f>Votaciones!K260/(Votaciones!J260+Votaciones!K260)</f>
        <v>0</v>
      </c>
      <c r="D258" s="47">
        <f>Votaciones!N260/(Votaciones!N260+Votaciones!O260)</f>
        <v>1</v>
      </c>
      <c r="E258" s="47">
        <f>Votaciones!O260/(Votaciones!N260+Votaciones!O260)</f>
        <v>0</v>
      </c>
      <c r="F258" s="47">
        <f>Votaciones!R260/(Votaciones!R260+Votaciones!S260)</f>
        <v>0.9846153846</v>
      </c>
      <c r="G258" s="47">
        <f>Votaciones!S260/(Votaciones!R260+Votaciones!S260)</f>
        <v>0.01538461538</v>
      </c>
      <c r="H258" s="47">
        <f>Votaciones!V260/(Votaciones!V260+Votaciones!W260)</f>
        <v>1</v>
      </c>
      <c r="I258" s="47">
        <f>Votaciones!W260/(Votaciones!V260+Votaciones!W260)</f>
        <v>0</v>
      </c>
      <c r="J258" s="47">
        <f>Votaciones!Z260/(Votaciones!Z260+Votaciones!AA260)</f>
        <v>1</v>
      </c>
      <c r="K258" s="47">
        <f>Votaciones!AA260/(Votaciones!Z260+Votaciones!AA260)</f>
        <v>0</v>
      </c>
      <c r="L258" s="47">
        <f>Votaciones!AD260/(Votaciones!AD260+Votaciones!AE260)</f>
        <v>1</v>
      </c>
      <c r="M258" s="47">
        <f>Votaciones!AE260/(Votaciones!AD260+Votaciones!AE260)</f>
        <v>0</v>
      </c>
      <c r="N258" s="47">
        <f>Votaciones!AH260/(Votaciones!AH260+Votaciones!AI260)</f>
        <v>1</v>
      </c>
      <c r="O258" s="47">
        <f>Votaciones!AI260/(Votaciones!AH260+Votaciones!AI260)</f>
        <v>0</v>
      </c>
    </row>
    <row r="259">
      <c r="A259" s="10">
        <f t="shared" si="1"/>
        <v>257</v>
      </c>
      <c r="B259" s="47">
        <f>Votaciones!J261/(Votaciones!J261+Votaciones!K261)</f>
        <v>1</v>
      </c>
      <c r="C259" s="47">
        <f>Votaciones!K261/(Votaciones!J261+Votaciones!K261)</f>
        <v>0</v>
      </c>
      <c r="D259" s="47">
        <f>Votaciones!N261/(Votaciones!N261+Votaciones!O261)</f>
        <v>1</v>
      </c>
      <c r="E259" s="47">
        <f>Votaciones!O261/(Votaciones!N261+Votaciones!O261)</f>
        <v>0</v>
      </c>
      <c r="F259" s="47">
        <f>Votaciones!R261/(Votaciones!R261+Votaciones!S261)</f>
        <v>1</v>
      </c>
      <c r="G259" s="47">
        <f>Votaciones!S261/(Votaciones!R261+Votaciones!S261)</f>
        <v>0</v>
      </c>
      <c r="H259" s="47">
        <f>Votaciones!V261/(Votaciones!V261+Votaciones!W261)</f>
        <v>1</v>
      </c>
      <c r="I259" s="47">
        <f>Votaciones!W261/(Votaciones!V261+Votaciones!W261)</f>
        <v>0</v>
      </c>
      <c r="J259" s="47">
        <f>Votaciones!Z261/(Votaciones!Z261+Votaciones!AA261)</f>
        <v>1</v>
      </c>
      <c r="K259" s="47">
        <f>Votaciones!AA261/(Votaciones!Z261+Votaciones!AA261)</f>
        <v>0</v>
      </c>
      <c r="L259" s="47">
        <f>Votaciones!AD261/(Votaciones!AD261+Votaciones!AE261)</f>
        <v>1</v>
      </c>
      <c r="M259" s="47">
        <f>Votaciones!AE261/(Votaciones!AD261+Votaciones!AE261)</f>
        <v>0</v>
      </c>
      <c r="N259" s="47">
        <f>Votaciones!AH261/(Votaciones!AH261+Votaciones!AI261)</f>
        <v>1</v>
      </c>
      <c r="O259" s="47">
        <f>Votaciones!AI261/(Votaciones!AH261+Votaciones!AI261)</f>
        <v>0</v>
      </c>
    </row>
    <row r="260">
      <c r="A260" s="10">
        <f t="shared" si="1"/>
        <v>258</v>
      </c>
      <c r="B260" s="47">
        <f>Votaciones!J262/(Votaciones!J262+Votaciones!K262)</f>
        <v>1</v>
      </c>
      <c r="C260" s="47">
        <f>Votaciones!K262/(Votaciones!J262+Votaciones!K262)</f>
        <v>0</v>
      </c>
      <c r="D260" s="47">
        <f>Votaciones!N262/(Votaciones!N262+Votaciones!O262)</f>
        <v>1</v>
      </c>
      <c r="E260" s="47">
        <f>Votaciones!O262/(Votaciones!N262+Votaciones!O262)</f>
        <v>0</v>
      </c>
      <c r="F260" s="47">
        <f>Votaciones!R262/(Votaciones!R262+Votaciones!S262)</f>
        <v>1</v>
      </c>
      <c r="G260" s="47">
        <f>Votaciones!S262/(Votaciones!R262+Votaciones!S262)</f>
        <v>0</v>
      </c>
      <c r="H260" s="47">
        <f>Votaciones!V262/(Votaciones!V262+Votaciones!W262)</f>
        <v>1</v>
      </c>
      <c r="I260" s="47">
        <f>Votaciones!W262/(Votaciones!V262+Votaciones!W262)</f>
        <v>0</v>
      </c>
      <c r="J260" s="47">
        <f>Votaciones!Z262/(Votaciones!Z262+Votaciones!AA262)</f>
        <v>1</v>
      </c>
      <c r="K260" s="47">
        <f>Votaciones!AA262/(Votaciones!Z262+Votaciones!AA262)</f>
        <v>0</v>
      </c>
      <c r="L260" s="47">
        <f>Votaciones!AD262/(Votaciones!AD262+Votaciones!AE262)</f>
        <v>1</v>
      </c>
      <c r="M260" s="47">
        <f>Votaciones!AE262/(Votaciones!AD262+Votaciones!AE262)</f>
        <v>0</v>
      </c>
      <c r="N260" s="47">
        <f>Votaciones!AH262/(Votaciones!AH262+Votaciones!AI262)</f>
        <v>1</v>
      </c>
      <c r="O260" s="47">
        <f>Votaciones!AI262/(Votaciones!AH262+Votaciones!AI262)</f>
        <v>0</v>
      </c>
    </row>
    <row r="261">
      <c r="A261" s="10">
        <f t="shared" si="1"/>
        <v>259</v>
      </c>
      <c r="B261" s="47">
        <f>Votaciones!J263/(Votaciones!J263+Votaciones!K263)</f>
        <v>1</v>
      </c>
      <c r="C261" s="47">
        <f>Votaciones!K263/(Votaciones!J263+Votaciones!K263)</f>
        <v>0</v>
      </c>
      <c r="D261" s="47">
        <f>Votaciones!N263/(Votaciones!N263+Votaciones!O263)</f>
        <v>1</v>
      </c>
      <c r="E261" s="47">
        <f>Votaciones!O263/(Votaciones!N263+Votaciones!O263)</f>
        <v>0</v>
      </c>
      <c r="F261" s="47">
        <f>Votaciones!R263/(Votaciones!R263+Votaciones!S263)</f>
        <v>1</v>
      </c>
      <c r="G261" s="47">
        <f>Votaciones!S263/(Votaciones!R263+Votaciones!S263)</f>
        <v>0</v>
      </c>
      <c r="H261" s="47">
        <f>Votaciones!V263/(Votaciones!V263+Votaciones!W263)</f>
        <v>1</v>
      </c>
      <c r="I261" s="47">
        <f>Votaciones!W263/(Votaciones!V263+Votaciones!W263)</f>
        <v>0</v>
      </c>
      <c r="J261" s="47">
        <f>Votaciones!Z263/(Votaciones!Z263+Votaciones!AA263)</f>
        <v>1</v>
      </c>
      <c r="K261" s="47">
        <f>Votaciones!AA263/(Votaciones!Z263+Votaciones!AA263)</f>
        <v>0</v>
      </c>
      <c r="L261" s="47">
        <f>Votaciones!AD263/(Votaciones!AD263+Votaciones!AE263)</f>
        <v>1</v>
      </c>
      <c r="M261" s="47">
        <f>Votaciones!AE263/(Votaciones!AD263+Votaciones!AE263)</f>
        <v>0</v>
      </c>
      <c r="N261" s="47">
        <f>Votaciones!AH263/(Votaciones!AH263+Votaciones!AI263)</f>
        <v>1</v>
      </c>
      <c r="O261" s="47">
        <f>Votaciones!AI263/(Votaciones!AH263+Votaciones!AI263)</f>
        <v>0</v>
      </c>
    </row>
    <row r="262">
      <c r="A262" s="10">
        <f t="shared" si="1"/>
        <v>260</v>
      </c>
      <c r="B262" s="47">
        <f>Votaciones!J264/(Votaciones!J264+Votaciones!K264)</f>
        <v>1</v>
      </c>
      <c r="C262" s="47">
        <f>Votaciones!K264/(Votaciones!J264+Votaciones!K264)</f>
        <v>0</v>
      </c>
      <c r="D262" s="47">
        <f>Votaciones!N264/(Votaciones!N264+Votaciones!O264)</f>
        <v>1</v>
      </c>
      <c r="E262" s="47">
        <f>Votaciones!O264/(Votaciones!N264+Votaciones!O264)</f>
        <v>0</v>
      </c>
      <c r="F262" s="47">
        <f>Votaciones!R264/(Votaciones!R264+Votaciones!S264)</f>
        <v>1</v>
      </c>
      <c r="G262" s="47">
        <f>Votaciones!S264/(Votaciones!R264+Votaciones!S264)</f>
        <v>0</v>
      </c>
      <c r="H262" s="47">
        <f>Votaciones!V264/(Votaciones!V264+Votaciones!W264)</f>
        <v>1</v>
      </c>
      <c r="I262" s="47">
        <f>Votaciones!W264/(Votaciones!V264+Votaciones!W264)</f>
        <v>0</v>
      </c>
      <c r="J262" s="47">
        <f>Votaciones!Z264/(Votaciones!Z264+Votaciones!AA264)</f>
        <v>1</v>
      </c>
      <c r="K262" s="47">
        <f>Votaciones!AA264/(Votaciones!Z264+Votaciones!AA264)</f>
        <v>0</v>
      </c>
      <c r="L262" s="47">
        <f>Votaciones!AD264/(Votaciones!AD264+Votaciones!AE264)</f>
        <v>1</v>
      </c>
      <c r="M262" s="47">
        <f>Votaciones!AE264/(Votaciones!AD264+Votaciones!AE264)</f>
        <v>0</v>
      </c>
      <c r="N262" s="47">
        <f>Votaciones!AH264/(Votaciones!AH264+Votaciones!AI264)</f>
        <v>1</v>
      </c>
      <c r="O262" s="47">
        <f>Votaciones!AI264/(Votaciones!AH264+Votaciones!AI264)</f>
        <v>0</v>
      </c>
    </row>
    <row r="263">
      <c r="A263" s="10">
        <f t="shared" si="1"/>
        <v>261</v>
      </c>
      <c r="B263" s="47">
        <f>Votaciones!J265/(Votaciones!J265+Votaciones!K265)</f>
        <v>1</v>
      </c>
      <c r="C263" s="47">
        <f>Votaciones!K265/(Votaciones!J265+Votaciones!K265)</f>
        <v>0</v>
      </c>
      <c r="D263" s="47">
        <f>Votaciones!N265/(Votaciones!N265+Votaciones!O265)</f>
        <v>1</v>
      </c>
      <c r="E263" s="47">
        <f>Votaciones!O265/(Votaciones!N265+Votaciones!O265)</f>
        <v>0</v>
      </c>
      <c r="F263" s="47">
        <f>Votaciones!R265/(Votaciones!R265+Votaciones!S265)</f>
        <v>1</v>
      </c>
      <c r="G263" s="47">
        <f>Votaciones!S265/(Votaciones!R265+Votaciones!S265)</f>
        <v>0</v>
      </c>
      <c r="H263" s="47">
        <f>Votaciones!V265/(Votaciones!V265+Votaciones!W265)</f>
        <v>1</v>
      </c>
      <c r="I263" s="47">
        <f>Votaciones!W265/(Votaciones!V265+Votaciones!W265)</f>
        <v>0</v>
      </c>
      <c r="J263" s="47">
        <f>Votaciones!Z265/(Votaciones!Z265+Votaciones!AA265)</f>
        <v>1</v>
      </c>
      <c r="K263" s="47">
        <f>Votaciones!AA265/(Votaciones!Z265+Votaciones!AA265)</f>
        <v>0</v>
      </c>
      <c r="L263" s="47">
        <f>Votaciones!AD265/(Votaciones!AD265+Votaciones!AE265)</f>
        <v>1</v>
      </c>
      <c r="M263" s="47">
        <f>Votaciones!AE265/(Votaciones!AD265+Votaciones!AE265)</f>
        <v>0</v>
      </c>
      <c r="N263" s="47">
        <f>Votaciones!AH265/(Votaciones!AH265+Votaciones!AI265)</f>
        <v>1</v>
      </c>
      <c r="O263" s="47">
        <f>Votaciones!AI265/(Votaciones!AH265+Votaciones!AI265)</f>
        <v>0</v>
      </c>
    </row>
    <row r="264">
      <c r="A264" s="10">
        <f t="shared" si="1"/>
        <v>262</v>
      </c>
      <c r="B264" s="47">
        <f>Votaciones!J266/(Votaciones!J266+Votaciones!K266)</f>
        <v>1</v>
      </c>
      <c r="C264" s="47">
        <f>Votaciones!K266/(Votaciones!J266+Votaciones!K266)</f>
        <v>0</v>
      </c>
      <c r="D264" s="47">
        <f>Votaciones!N266/(Votaciones!N266+Votaciones!O266)</f>
        <v>1</v>
      </c>
      <c r="E264" s="47">
        <f>Votaciones!O266/(Votaciones!N266+Votaciones!O266)</f>
        <v>0</v>
      </c>
      <c r="F264" s="47">
        <f>Votaciones!R266/(Votaciones!R266+Votaciones!S266)</f>
        <v>1</v>
      </c>
      <c r="G264" s="47">
        <f>Votaciones!S266/(Votaciones!R266+Votaciones!S266)</f>
        <v>0</v>
      </c>
      <c r="H264" s="47">
        <f>Votaciones!V266/(Votaciones!V266+Votaciones!W266)</f>
        <v>1</v>
      </c>
      <c r="I264" s="47">
        <f>Votaciones!W266/(Votaciones!V266+Votaciones!W266)</f>
        <v>0</v>
      </c>
      <c r="J264" s="47">
        <f>Votaciones!Z266/(Votaciones!Z266+Votaciones!AA266)</f>
        <v>1</v>
      </c>
      <c r="K264" s="47">
        <f>Votaciones!AA266/(Votaciones!Z266+Votaciones!AA266)</f>
        <v>0</v>
      </c>
      <c r="L264" s="47">
        <f>Votaciones!AD266/(Votaciones!AD266+Votaciones!AE266)</f>
        <v>1</v>
      </c>
      <c r="M264" s="47">
        <f>Votaciones!AE266/(Votaciones!AD266+Votaciones!AE266)</f>
        <v>0</v>
      </c>
      <c r="N264" s="47">
        <f>Votaciones!AH266/(Votaciones!AH266+Votaciones!AI266)</f>
        <v>1</v>
      </c>
      <c r="O264" s="47">
        <f>Votaciones!AI266/(Votaciones!AH266+Votaciones!AI266)</f>
        <v>0</v>
      </c>
    </row>
    <row r="265">
      <c r="A265" s="10">
        <f t="shared" si="1"/>
        <v>263</v>
      </c>
      <c r="B265" s="47">
        <f>Votaciones!J267/(Votaciones!J267+Votaciones!K267)</f>
        <v>1</v>
      </c>
      <c r="C265" s="47">
        <f>Votaciones!K267/(Votaciones!J267+Votaciones!K267)</f>
        <v>0</v>
      </c>
      <c r="D265" s="47">
        <f>Votaciones!N267/(Votaciones!N267+Votaciones!O267)</f>
        <v>1</v>
      </c>
      <c r="E265" s="47">
        <f>Votaciones!O267/(Votaciones!N267+Votaciones!O267)</f>
        <v>0</v>
      </c>
      <c r="F265" s="47">
        <f>Votaciones!R267/(Votaciones!R267+Votaciones!S267)</f>
        <v>1</v>
      </c>
      <c r="G265" s="47">
        <f>Votaciones!S267/(Votaciones!R267+Votaciones!S267)</f>
        <v>0</v>
      </c>
      <c r="H265" s="47">
        <f>Votaciones!V267/(Votaciones!V267+Votaciones!W267)</f>
        <v>1</v>
      </c>
      <c r="I265" s="47">
        <f>Votaciones!W267/(Votaciones!V267+Votaciones!W267)</f>
        <v>0</v>
      </c>
      <c r="J265" s="47">
        <f>Votaciones!Z267/(Votaciones!Z267+Votaciones!AA267)</f>
        <v>1</v>
      </c>
      <c r="K265" s="47">
        <f>Votaciones!AA267/(Votaciones!Z267+Votaciones!AA267)</f>
        <v>0</v>
      </c>
      <c r="L265" s="47">
        <f>Votaciones!AD267/(Votaciones!AD267+Votaciones!AE267)</f>
        <v>1</v>
      </c>
      <c r="M265" s="47">
        <f>Votaciones!AE267/(Votaciones!AD267+Votaciones!AE267)</f>
        <v>0</v>
      </c>
      <c r="N265" s="47">
        <f>Votaciones!AH267/(Votaciones!AH267+Votaciones!AI267)</f>
        <v>1</v>
      </c>
      <c r="O265" s="47">
        <f>Votaciones!AI267/(Votaciones!AH267+Votaciones!AI267)</f>
        <v>0</v>
      </c>
    </row>
    <row r="266">
      <c r="A266" s="10">
        <f t="shared" si="1"/>
        <v>264</v>
      </c>
      <c r="B266" s="47">
        <f>Votaciones!J268/(Votaciones!J268+Votaciones!K268)</f>
        <v>1</v>
      </c>
      <c r="C266" s="47">
        <f>Votaciones!K268/(Votaciones!J268+Votaciones!K268)</f>
        <v>0</v>
      </c>
      <c r="D266" s="47">
        <f>Votaciones!N268/(Votaciones!N268+Votaciones!O268)</f>
        <v>1</v>
      </c>
      <c r="E266" s="47">
        <f>Votaciones!O268/(Votaciones!N268+Votaciones!O268)</f>
        <v>0</v>
      </c>
      <c r="F266" s="47">
        <f>Votaciones!R268/(Votaciones!R268+Votaciones!S268)</f>
        <v>1</v>
      </c>
      <c r="G266" s="47">
        <f>Votaciones!S268/(Votaciones!R268+Votaciones!S268)</f>
        <v>0</v>
      </c>
      <c r="H266" s="47">
        <f>Votaciones!V268/(Votaciones!V268+Votaciones!W268)</f>
        <v>1</v>
      </c>
      <c r="I266" s="47">
        <f>Votaciones!W268/(Votaciones!V268+Votaciones!W268)</f>
        <v>0</v>
      </c>
      <c r="J266" s="47">
        <f>Votaciones!Z268/(Votaciones!Z268+Votaciones!AA268)</f>
        <v>1</v>
      </c>
      <c r="K266" s="47">
        <f>Votaciones!AA268/(Votaciones!Z268+Votaciones!AA268)</f>
        <v>0</v>
      </c>
      <c r="L266" s="47">
        <f>Votaciones!AD268/(Votaciones!AD268+Votaciones!AE268)</f>
        <v>1</v>
      </c>
      <c r="M266" s="47">
        <f>Votaciones!AE268/(Votaciones!AD268+Votaciones!AE268)</f>
        <v>0</v>
      </c>
      <c r="N266" s="47">
        <f>Votaciones!AH268/(Votaciones!AH268+Votaciones!AI268)</f>
        <v>1</v>
      </c>
      <c r="O266" s="47">
        <f>Votaciones!AI268/(Votaciones!AH268+Votaciones!AI268)</f>
        <v>0</v>
      </c>
    </row>
    <row r="267">
      <c r="A267" s="10">
        <f t="shared" si="1"/>
        <v>265</v>
      </c>
      <c r="B267" s="47">
        <f>Votaciones!J269/(Votaciones!J269+Votaciones!K269)</f>
        <v>1</v>
      </c>
      <c r="C267" s="47">
        <f>Votaciones!K269/(Votaciones!J269+Votaciones!K269)</f>
        <v>0</v>
      </c>
      <c r="D267" s="47">
        <f>Votaciones!N269/(Votaciones!N269+Votaciones!O269)</f>
        <v>1</v>
      </c>
      <c r="E267" s="47">
        <f>Votaciones!O269/(Votaciones!N269+Votaciones!O269)</f>
        <v>0</v>
      </c>
      <c r="F267" s="47">
        <f>Votaciones!R269/(Votaciones!R269+Votaciones!S269)</f>
        <v>1</v>
      </c>
      <c r="G267" s="47">
        <f>Votaciones!S269/(Votaciones!R269+Votaciones!S269)</f>
        <v>0</v>
      </c>
      <c r="H267" s="47">
        <f>Votaciones!V269/(Votaciones!V269+Votaciones!W269)</f>
        <v>1</v>
      </c>
      <c r="I267" s="47">
        <f>Votaciones!W269/(Votaciones!V269+Votaciones!W269)</f>
        <v>0</v>
      </c>
      <c r="J267" s="47">
        <f>Votaciones!Z269/(Votaciones!Z269+Votaciones!AA269)</f>
        <v>1</v>
      </c>
      <c r="K267" s="47">
        <f>Votaciones!AA269/(Votaciones!Z269+Votaciones!AA269)</f>
        <v>0</v>
      </c>
      <c r="L267" s="47">
        <f>Votaciones!AD269/(Votaciones!AD269+Votaciones!AE269)</f>
        <v>1</v>
      </c>
      <c r="M267" s="47">
        <f>Votaciones!AE269/(Votaciones!AD269+Votaciones!AE269)</f>
        <v>0</v>
      </c>
      <c r="N267" s="47">
        <f>Votaciones!AH269/(Votaciones!AH269+Votaciones!AI269)</f>
        <v>1</v>
      </c>
      <c r="O267" s="47">
        <f>Votaciones!AI269/(Votaciones!AH269+Votaciones!AI269)</f>
        <v>0</v>
      </c>
    </row>
    <row r="268">
      <c r="A268" s="10">
        <f t="shared" si="1"/>
        <v>266</v>
      </c>
      <c r="B268" s="47">
        <f>Votaciones!J270/(Votaciones!J270+Votaciones!K270)</f>
        <v>1</v>
      </c>
      <c r="C268" s="47">
        <f>Votaciones!K270/(Votaciones!J270+Votaciones!K270)</f>
        <v>0</v>
      </c>
      <c r="D268" s="47">
        <f>Votaciones!N270/(Votaciones!N270+Votaciones!O270)</f>
        <v>1</v>
      </c>
      <c r="E268" s="47">
        <f>Votaciones!O270/(Votaciones!N270+Votaciones!O270)</f>
        <v>0</v>
      </c>
      <c r="F268" s="47">
        <f>Votaciones!R270/(Votaciones!R270+Votaciones!S270)</f>
        <v>1</v>
      </c>
      <c r="G268" s="47">
        <f>Votaciones!S270/(Votaciones!R270+Votaciones!S270)</f>
        <v>0</v>
      </c>
      <c r="H268" s="47">
        <f>Votaciones!V270/(Votaciones!V270+Votaciones!W270)</f>
        <v>1</v>
      </c>
      <c r="I268" s="47">
        <f>Votaciones!W270/(Votaciones!V270+Votaciones!W270)</f>
        <v>0</v>
      </c>
      <c r="J268" s="47">
        <f>Votaciones!Z270/(Votaciones!Z270+Votaciones!AA270)</f>
        <v>1</v>
      </c>
      <c r="K268" s="47">
        <f>Votaciones!AA270/(Votaciones!Z270+Votaciones!AA270)</f>
        <v>0</v>
      </c>
      <c r="L268" s="47">
        <f>Votaciones!AD270/(Votaciones!AD270+Votaciones!AE270)</f>
        <v>1</v>
      </c>
      <c r="M268" s="47">
        <f>Votaciones!AE270/(Votaciones!AD270+Votaciones!AE270)</f>
        <v>0</v>
      </c>
      <c r="N268" s="47">
        <f>Votaciones!AH270/(Votaciones!AH270+Votaciones!AI270)</f>
        <v>1</v>
      </c>
      <c r="O268" s="47">
        <f>Votaciones!AI270/(Votaciones!AH270+Votaciones!AI270)</f>
        <v>0</v>
      </c>
    </row>
    <row r="269">
      <c r="A269" s="10">
        <f t="shared" si="1"/>
        <v>267</v>
      </c>
      <c r="B269" s="47">
        <f>Votaciones!J271/(Votaciones!J271+Votaciones!K271)</f>
        <v>0.9949748744</v>
      </c>
      <c r="C269" s="47">
        <f>Votaciones!K271/(Votaciones!J271+Votaciones!K271)</f>
        <v>0.005025125628</v>
      </c>
      <c r="D269" s="47">
        <f>Votaciones!N271/(Votaciones!N271+Votaciones!O271)</f>
        <v>0</v>
      </c>
      <c r="E269" s="47">
        <f>Votaciones!O271/(Votaciones!N271+Votaciones!O271)</f>
        <v>1</v>
      </c>
      <c r="F269" s="47">
        <f>Votaciones!R271/(Votaciones!R271+Votaciones!S271)</f>
        <v>0</v>
      </c>
      <c r="G269" s="47">
        <f>Votaciones!S271/(Votaciones!R271+Votaciones!S271)</f>
        <v>1</v>
      </c>
      <c r="H269" s="47">
        <f>Votaciones!V271/(Votaciones!V271+Votaciones!W271)</f>
        <v>1</v>
      </c>
      <c r="I269" s="47">
        <f>Votaciones!W271/(Votaciones!V271+Votaciones!W271)</f>
        <v>0</v>
      </c>
      <c r="J269" s="47">
        <f>Votaciones!Z271/(Votaciones!Z271+Votaciones!AA271)</f>
        <v>1</v>
      </c>
      <c r="K269" s="47">
        <f>Votaciones!AA271/(Votaciones!Z271+Votaciones!AA271)</f>
        <v>0</v>
      </c>
      <c r="L269" s="47">
        <f>Votaciones!AD271/(Votaciones!AD271+Votaciones!AE271)</f>
        <v>0</v>
      </c>
      <c r="M269" s="47">
        <f>Votaciones!AE271/(Votaciones!AD271+Votaciones!AE271)</f>
        <v>1</v>
      </c>
      <c r="N269" s="47">
        <f>Votaciones!AH271/(Votaciones!AH271+Votaciones!AI271)</f>
        <v>0</v>
      </c>
      <c r="O269" s="47">
        <f>Votaciones!AI271/(Votaciones!AH271+Votaciones!AI271)</f>
        <v>1</v>
      </c>
    </row>
    <row r="270">
      <c r="A270" s="10">
        <f t="shared" si="1"/>
        <v>268</v>
      </c>
      <c r="B270" s="47">
        <f>Votaciones!J272/(Votaciones!J272+Votaciones!K272)</f>
        <v>1</v>
      </c>
      <c r="C270" s="47">
        <f>Votaciones!K272/(Votaciones!J272+Votaciones!K272)</f>
        <v>0</v>
      </c>
      <c r="D270" s="47">
        <f>Votaciones!N272/(Votaciones!N272+Votaciones!O272)</f>
        <v>0</v>
      </c>
      <c r="E270" s="47">
        <f>Votaciones!O272/(Votaciones!N272+Votaciones!O272)</f>
        <v>1</v>
      </c>
      <c r="F270" s="47">
        <f>Votaciones!R272/(Votaciones!R272+Votaciones!S272)</f>
        <v>0</v>
      </c>
      <c r="G270" s="47">
        <f>Votaciones!S272/(Votaciones!R272+Votaciones!S272)</f>
        <v>1</v>
      </c>
      <c r="H270" s="47">
        <f>Votaciones!V272/(Votaciones!V272+Votaciones!W272)</f>
        <v>1</v>
      </c>
      <c r="I270" s="47">
        <f>Votaciones!W272/(Votaciones!V272+Votaciones!W272)</f>
        <v>0</v>
      </c>
      <c r="J270" s="47">
        <f>Votaciones!Z272/(Votaciones!Z272+Votaciones!AA272)</f>
        <v>1</v>
      </c>
      <c r="K270" s="47">
        <f>Votaciones!AA272/(Votaciones!Z272+Votaciones!AA272)</f>
        <v>0</v>
      </c>
      <c r="L270" s="47">
        <f>Votaciones!AD272/(Votaciones!AD272+Votaciones!AE272)</f>
        <v>0</v>
      </c>
      <c r="M270" s="47">
        <f>Votaciones!AE272/(Votaciones!AD272+Votaciones!AE272)</f>
        <v>1</v>
      </c>
      <c r="N270" s="47">
        <f>Votaciones!AH272/(Votaciones!AH272+Votaciones!AI272)</f>
        <v>0</v>
      </c>
      <c r="O270" s="47">
        <f>Votaciones!AI272/(Votaciones!AH272+Votaciones!AI272)</f>
        <v>1</v>
      </c>
    </row>
    <row r="271">
      <c r="A271" s="10">
        <f t="shared" si="1"/>
        <v>269</v>
      </c>
      <c r="B271" s="47">
        <f>Votaciones!J273/(Votaciones!J273+Votaciones!K273)</f>
        <v>1</v>
      </c>
      <c r="C271" s="47">
        <f>Votaciones!K273/(Votaciones!J273+Votaciones!K273)</f>
        <v>0</v>
      </c>
      <c r="D271" s="47">
        <f>Votaciones!N273/(Votaciones!N273+Votaciones!O273)</f>
        <v>0</v>
      </c>
      <c r="E271" s="47">
        <f>Votaciones!O273/(Votaciones!N273+Votaciones!O273)</f>
        <v>1</v>
      </c>
      <c r="F271" s="47">
        <f>Votaciones!R273/(Votaciones!R273+Votaciones!S273)</f>
        <v>0</v>
      </c>
      <c r="G271" s="47">
        <f>Votaciones!S273/(Votaciones!R273+Votaciones!S273)</f>
        <v>1</v>
      </c>
      <c r="H271" s="47">
        <f>Votaciones!V273/(Votaciones!V273+Votaciones!W273)</f>
        <v>1</v>
      </c>
      <c r="I271" s="47">
        <f>Votaciones!W273/(Votaciones!V273+Votaciones!W273)</f>
        <v>0</v>
      </c>
      <c r="J271" s="47">
        <f>Votaciones!Z273/(Votaciones!Z273+Votaciones!AA273)</f>
        <v>1</v>
      </c>
      <c r="K271" s="47">
        <f>Votaciones!AA273/(Votaciones!Z273+Votaciones!AA273)</f>
        <v>0</v>
      </c>
      <c r="L271" s="47">
        <f>Votaciones!AD273/(Votaciones!AD273+Votaciones!AE273)</f>
        <v>0</v>
      </c>
      <c r="M271" s="47">
        <f>Votaciones!AE273/(Votaciones!AD273+Votaciones!AE273)</f>
        <v>1</v>
      </c>
      <c r="N271" s="47">
        <f>Votaciones!AH273/(Votaciones!AH273+Votaciones!AI273)</f>
        <v>0</v>
      </c>
      <c r="O271" s="47">
        <f>Votaciones!AI273/(Votaciones!AH273+Votaciones!AI273)</f>
        <v>1</v>
      </c>
    </row>
    <row r="272">
      <c r="A272" s="10">
        <f t="shared" si="1"/>
        <v>270</v>
      </c>
      <c r="B272" s="47">
        <f>Votaciones!J274/(Votaciones!J274+Votaciones!K274)</f>
        <v>1</v>
      </c>
      <c r="C272" s="47">
        <f>Votaciones!K274/(Votaciones!J274+Votaciones!K274)</f>
        <v>0</v>
      </c>
      <c r="D272" s="47">
        <f>Votaciones!N274/(Votaciones!N274+Votaciones!O274)</f>
        <v>0</v>
      </c>
      <c r="E272" s="47">
        <f>Votaciones!O274/(Votaciones!N274+Votaciones!O274)</f>
        <v>1</v>
      </c>
      <c r="F272" s="47">
        <f>Votaciones!R274/(Votaciones!R274+Votaciones!S274)</f>
        <v>0</v>
      </c>
      <c r="G272" s="47">
        <f>Votaciones!S274/(Votaciones!R274+Votaciones!S274)</f>
        <v>1</v>
      </c>
      <c r="H272" s="47">
        <f>Votaciones!V274/(Votaciones!V274+Votaciones!W274)</f>
        <v>1</v>
      </c>
      <c r="I272" s="47">
        <f>Votaciones!W274/(Votaciones!V274+Votaciones!W274)</f>
        <v>0</v>
      </c>
      <c r="J272" s="47">
        <f>Votaciones!Z274/(Votaciones!Z274+Votaciones!AA274)</f>
        <v>1</v>
      </c>
      <c r="K272" s="47">
        <f>Votaciones!AA274/(Votaciones!Z274+Votaciones!AA274)</f>
        <v>0</v>
      </c>
      <c r="L272" s="47">
        <f>Votaciones!AD274/(Votaciones!AD274+Votaciones!AE274)</f>
        <v>0</v>
      </c>
      <c r="M272" s="47">
        <f>Votaciones!AE274/(Votaciones!AD274+Votaciones!AE274)</f>
        <v>1</v>
      </c>
      <c r="N272" s="47">
        <f>Votaciones!AH274/(Votaciones!AH274+Votaciones!AI274)</f>
        <v>0</v>
      </c>
      <c r="O272" s="47">
        <f>Votaciones!AI274/(Votaciones!AH274+Votaciones!AI274)</f>
        <v>1</v>
      </c>
    </row>
    <row r="273">
      <c r="A273" s="10">
        <f t="shared" si="1"/>
        <v>271</v>
      </c>
      <c r="B273" s="47">
        <f>Votaciones!J275/(Votaciones!J275+Votaciones!K275)</f>
        <v>1</v>
      </c>
      <c r="C273" s="47">
        <f>Votaciones!K275/(Votaciones!J275+Votaciones!K275)</f>
        <v>0</v>
      </c>
      <c r="D273" s="47">
        <f>Votaciones!N275/(Votaciones!N275+Votaciones!O275)</f>
        <v>0</v>
      </c>
      <c r="E273" s="47">
        <f>Votaciones!O275/(Votaciones!N275+Votaciones!O275)</f>
        <v>1</v>
      </c>
      <c r="F273" s="47">
        <f>Votaciones!R275/(Votaciones!R275+Votaciones!S275)</f>
        <v>0</v>
      </c>
      <c r="G273" s="47">
        <f>Votaciones!S275/(Votaciones!R275+Votaciones!S275)</f>
        <v>1</v>
      </c>
      <c r="H273" s="47">
        <f>Votaciones!V275/(Votaciones!V275+Votaciones!W275)</f>
        <v>1</v>
      </c>
      <c r="I273" s="47">
        <f>Votaciones!W275/(Votaciones!V275+Votaciones!W275)</f>
        <v>0</v>
      </c>
      <c r="J273" s="47">
        <f>Votaciones!Z275/(Votaciones!Z275+Votaciones!AA275)</f>
        <v>1</v>
      </c>
      <c r="K273" s="47">
        <f>Votaciones!AA275/(Votaciones!Z275+Votaciones!AA275)</f>
        <v>0</v>
      </c>
      <c r="L273" s="47">
        <f>Votaciones!AD275/(Votaciones!AD275+Votaciones!AE275)</f>
        <v>0</v>
      </c>
      <c r="M273" s="47">
        <f>Votaciones!AE275/(Votaciones!AD275+Votaciones!AE275)</f>
        <v>1</v>
      </c>
      <c r="N273" s="47">
        <f>Votaciones!AH275/(Votaciones!AH275+Votaciones!AI275)</f>
        <v>0</v>
      </c>
      <c r="O273" s="47">
        <f>Votaciones!AI275/(Votaciones!AH275+Votaciones!AI275)</f>
        <v>1</v>
      </c>
    </row>
    <row r="274">
      <c r="A274" s="10">
        <f t="shared" si="1"/>
        <v>272</v>
      </c>
      <c r="B274" s="47">
        <f>Votaciones!J276/(Votaciones!J276+Votaciones!K276)</f>
        <v>1</v>
      </c>
      <c r="C274" s="47">
        <f>Votaciones!K276/(Votaciones!J276+Votaciones!K276)</f>
        <v>0</v>
      </c>
      <c r="D274" s="47">
        <f>Votaciones!N276/(Votaciones!N276+Votaciones!O276)</f>
        <v>0.9805825243</v>
      </c>
      <c r="E274" s="47">
        <f>Votaciones!O276/(Votaciones!N276+Votaciones!O276)</f>
        <v>0.01941747573</v>
      </c>
      <c r="F274" s="47">
        <f>Votaciones!R276/(Votaciones!R276+Votaciones!S276)</f>
        <v>1</v>
      </c>
      <c r="G274" s="47">
        <f>Votaciones!S276/(Votaciones!R276+Votaciones!S276)</f>
        <v>0</v>
      </c>
      <c r="H274" s="47">
        <f>Votaciones!V276/(Votaciones!V276+Votaciones!W276)</f>
        <v>1</v>
      </c>
      <c r="I274" s="47">
        <f>Votaciones!W276/(Votaciones!V276+Votaciones!W276)</f>
        <v>0</v>
      </c>
      <c r="J274" s="47">
        <f>Votaciones!Z276/(Votaciones!Z276+Votaciones!AA276)</f>
        <v>1</v>
      </c>
      <c r="K274" s="47">
        <f>Votaciones!AA276/(Votaciones!Z276+Votaciones!AA276)</f>
        <v>0</v>
      </c>
      <c r="L274" s="47">
        <f>Votaciones!AD276/(Votaciones!AD276+Votaciones!AE276)</f>
        <v>1</v>
      </c>
      <c r="M274" s="47">
        <f>Votaciones!AE276/(Votaciones!AD276+Votaciones!AE276)</f>
        <v>0</v>
      </c>
      <c r="N274" s="47">
        <f>Votaciones!AH276/(Votaciones!AH276+Votaciones!AI276)</f>
        <v>1</v>
      </c>
      <c r="O274" s="47">
        <f>Votaciones!AI276/(Votaciones!AH276+Votaciones!AI276)</f>
        <v>0</v>
      </c>
    </row>
    <row r="275">
      <c r="A275" s="10">
        <f t="shared" si="1"/>
        <v>273</v>
      </c>
      <c r="B275" s="47">
        <f>Votaciones!J277/(Votaciones!J277+Votaciones!K277)</f>
        <v>1</v>
      </c>
      <c r="C275" s="47">
        <f>Votaciones!K277/(Votaciones!J277+Votaciones!K277)</f>
        <v>0</v>
      </c>
      <c r="D275" s="47">
        <f>Votaciones!N277/(Votaciones!N277+Votaciones!O277)</f>
        <v>1</v>
      </c>
      <c r="E275" s="47">
        <f>Votaciones!O277/(Votaciones!N277+Votaciones!O277)</f>
        <v>0</v>
      </c>
      <c r="F275" s="47">
        <f>Votaciones!R277/(Votaciones!R277+Votaciones!S277)</f>
        <v>1</v>
      </c>
      <c r="G275" s="47">
        <f>Votaciones!S277/(Votaciones!R277+Votaciones!S277)</f>
        <v>0</v>
      </c>
      <c r="H275" s="47">
        <f>Votaciones!V277/(Votaciones!V277+Votaciones!W277)</f>
        <v>1</v>
      </c>
      <c r="I275" s="47">
        <f>Votaciones!W277/(Votaciones!V277+Votaciones!W277)</f>
        <v>0</v>
      </c>
      <c r="J275" s="47">
        <f>Votaciones!Z277/(Votaciones!Z277+Votaciones!AA277)</f>
        <v>1</v>
      </c>
      <c r="K275" s="47">
        <f>Votaciones!AA277/(Votaciones!Z277+Votaciones!AA277)</f>
        <v>0</v>
      </c>
      <c r="L275" s="47">
        <f>Votaciones!AD277/(Votaciones!AD277+Votaciones!AE277)</f>
        <v>1</v>
      </c>
      <c r="M275" s="47">
        <f>Votaciones!AE277/(Votaciones!AD277+Votaciones!AE277)</f>
        <v>0</v>
      </c>
      <c r="N275" s="47">
        <f>Votaciones!AH277/(Votaciones!AH277+Votaciones!AI277)</f>
        <v>1</v>
      </c>
      <c r="O275" s="47">
        <f>Votaciones!AI277/(Votaciones!AH277+Votaciones!AI277)</f>
        <v>0</v>
      </c>
    </row>
    <row r="276">
      <c r="A276" s="10">
        <f t="shared" si="1"/>
        <v>274</v>
      </c>
      <c r="B276" s="47">
        <f>Votaciones!J278/(Votaciones!J278+Votaciones!K278)</f>
        <v>1</v>
      </c>
      <c r="C276" s="47">
        <f>Votaciones!K278/(Votaciones!J278+Votaciones!K278)</f>
        <v>0</v>
      </c>
      <c r="D276" s="47">
        <f>Votaciones!N278/(Votaciones!N278+Votaciones!O278)</f>
        <v>0</v>
      </c>
      <c r="E276" s="47">
        <f>Votaciones!O278/(Votaciones!N278+Votaciones!O278)</f>
        <v>1</v>
      </c>
      <c r="F276" s="47">
        <f>Votaciones!R278/(Votaciones!R278+Votaciones!S278)</f>
        <v>0</v>
      </c>
      <c r="G276" s="47">
        <f>Votaciones!S278/(Votaciones!R278+Votaciones!S278)</f>
        <v>1</v>
      </c>
      <c r="H276" s="47">
        <f>Votaciones!V278/(Votaciones!V278+Votaciones!W278)</f>
        <v>1</v>
      </c>
      <c r="I276" s="47">
        <f>Votaciones!W278/(Votaciones!V278+Votaciones!W278)</f>
        <v>0</v>
      </c>
      <c r="J276" s="47">
        <f>Votaciones!Z278/(Votaciones!Z278+Votaciones!AA278)</f>
        <v>1</v>
      </c>
      <c r="K276" s="47">
        <f>Votaciones!AA278/(Votaciones!Z278+Votaciones!AA278)</f>
        <v>0</v>
      </c>
      <c r="L276" s="47">
        <f>Votaciones!AD278/(Votaciones!AD278+Votaciones!AE278)</f>
        <v>0</v>
      </c>
      <c r="M276" s="47">
        <f>Votaciones!AE278/(Votaciones!AD278+Votaciones!AE278)</f>
        <v>1</v>
      </c>
      <c r="N276" s="47">
        <f>Votaciones!AH278/(Votaciones!AH278+Votaciones!AI278)</f>
        <v>0</v>
      </c>
      <c r="O276" s="47">
        <f>Votaciones!AI278/(Votaciones!AH278+Votaciones!AI278)</f>
        <v>1</v>
      </c>
    </row>
    <row r="277">
      <c r="A277" s="10">
        <f t="shared" si="1"/>
        <v>275</v>
      </c>
      <c r="B277" s="47">
        <f>Votaciones!J279/(Votaciones!J279+Votaciones!K279)</f>
        <v>1</v>
      </c>
      <c r="C277" s="47">
        <f>Votaciones!K279/(Votaciones!J279+Votaciones!K279)</f>
        <v>0</v>
      </c>
      <c r="D277" s="47">
        <f>Votaciones!N279/(Votaciones!N279+Votaciones!O279)</f>
        <v>1</v>
      </c>
      <c r="E277" s="47">
        <f>Votaciones!O279/(Votaciones!N279+Votaciones!O279)</f>
        <v>0</v>
      </c>
      <c r="F277" s="47">
        <f>Votaciones!R279/(Votaciones!R279+Votaciones!S279)</f>
        <v>1</v>
      </c>
      <c r="G277" s="47">
        <f>Votaciones!S279/(Votaciones!R279+Votaciones!S279)</f>
        <v>0</v>
      </c>
      <c r="H277" s="47">
        <f>Votaciones!V279/(Votaciones!V279+Votaciones!W279)</f>
        <v>1</v>
      </c>
      <c r="I277" s="47">
        <f>Votaciones!W279/(Votaciones!V279+Votaciones!W279)</f>
        <v>0</v>
      </c>
      <c r="J277" s="47">
        <f>Votaciones!Z279/(Votaciones!Z279+Votaciones!AA279)</f>
        <v>1</v>
      </c>
      <c r="K277" s="47">
        <f>Votaciones!AA279/(Votaciones!Z279+Votaciones!AA279)</f>
        <v>0</v>
      </c>
      <c r="L277" s="47">
        <f>Votaciones!AD279/(Votaciones!AD279+Votaciones!AE279)</f>
        <v>1</v>
      </c>
      <c r="M277" s="47">
        <f>Votaciones!AE279/(Votaciones!AD279+Votaciones!AE279)</f>
        <v>0</v>
      </c>
      <c r="N277" s="47">
        <f>Votaciones!AH279/(Votaciones!AH279+Votaciones!AI279)</f>
        <v>1</v>
      </c>
      <c r="O277" s="47">
        <f>Votaciones!AI279/(Votaciones!AH279+Votaciones!AI279)</f>
        <v>0</v>
      </c>
    </row>
    <row r="278">
      <c r="A278" s="10">
        <f t="shared" si="1"/>
        <v>276</v>
      </c>
      <c r="B278" s="47">
        <f>Votaciones!J280/(Votaciones!J280+Votaciones!K280)</f>
        <v>1</v>
      </c>
      <c r="C278" s="47">
        <f>Votaciones!K280/(Votaciones!J280+Votaciones!K280)</f>
        <v>0</v>
      </c>
      <c r="D278" s="47">
        <f>Votaciones!N280/(Votaciones!N280+Votaciones!O280)</f>
        <v>1</v>
      </c>
      <c r="E278" s="47">
        <f>Votaciones!O280/(Votaciones!N280+Votaciones!O280)</f>
        <v>0</v>
      </c>
      <c r="F278" s="47">
        <f>Votaciones!R280/(Votaciones!R280+Votaciones!S280)</f>
        <v>1</v>
      </c>
      <c r="G278" s="47">
        <f>Votaciones!S280/(Votaciones!R280+Votaciones!S280)</f>
        <v>0</v>
      </c>
      <c r="H278" s="47">
        <f>Votaciones!V280/(Votaciones!V280+Votaciones!W280)</f>
        <v>1</v>
      </c>
      <c r="I278" s="47">
        <f>Votaciones!W280/(Votaciones!V280+Votaciones!W280)</f>
        <v>0</v>
      </c>
      <c r="J278" s="47">
        <f>Votaciones!Z280/(Votaciones!Z280+Votaciones!AA280)</f>
        <v>1</v>
      </c>
      <c r="K278" s="47">
        <f>Votaciones!AA280/(Votaciones!Z280+Votaciones!AA280)</f>
        <v>0</v>
      </c>
      <c r="L278" s="47">
        <f>Votaciones!AD280/(Votaciones!AD280+Votaciones!AE280)</f>
        <v>1</v>
      </c>
      <c r="M278" s="47">
        <f>Votaciones!AE280/(Votaciones!AD280+Votaciones!AE280)</f>
        <v>0</v>
      </c>
      <c r="N278" s="47">
        <f>Votaciones!AH280/(Votaciones!AH280+Votaciones!AI280)</f>
        <v>1</v>
      </c>
      <c r="O278" s="47">
        <f>Votaciones!AI280/(Votaciones!AH280+Votaciones!AI280)</f>
        <v>0</v>
      </c>
    </row>
    <row r="279">
      <c r="A279" s="10">
        <f t="shared" si="1"/>
        <v>277</v>
      </c>
      <c r="B279" s="47">
        <f>Votaciones!J281/(Votaciones!J281+Votaciones!K281)</f>
        <v>0.9722222222</v>
      </c>
      <c r="C279" s="47">
        <f>Votaciones!K281/(Votaciones!J281+Votaciones!K281)</f>
        <v>0.02777777778</v>
      </c>
      <c r="D279" s="47">
        <f>Votaciones!N281/(Votaciones!N281+Votaciones!O281)</f>
        <v>1</v>
      </c>
      <c r="E279" s="47">
        <f>Votaciones!O281/(Votaciones!N281+Votaciones!O281)</f>
        <v>0</v>
      </c>
      <c r="F279" s="47">
        <f>Votaciones!R281/(Votaciones!R281+Votaciones!S281)</f>
        <v>1</v>
      </c>
      <c r="G279" s="47">
        <f>Votaciones!S281/(Votaciones!R281+Votaciones!S281)</f>
        <v>0</v>
      </c>
      <c r="H279" s="47">
        <f>Votaciones!V281/(Votaciones!V281+Votaciones!W281)</f>
        <v>1</v>
      </c>
      <c r="I279" s="47">
        <f>Votaciones!W281/(Votaciones!V281+Votaciones!W281)</f>
        <v>0</v>
      </c>
      <c r="J279" s="47">
        <f>Votaciones!Z281/(Votaciones!Z281+Votaciones!AA281)</f>
        <v>1</v>
      </c>
      <c r="K279" s="47">
        <f>Votaciones!AA281/(Votaciones!Z281+Votaciones!AA281)</f>
        <v>0</v>
      </c>
      <c r="L279" s="47">
        <f>Votaciones!AD281/(Votaciones!AD281+Votaciones!AE281)</f>
        <v>1</v>
      </c>
      <c r="M279" s="47">
        <f>Votaciones!AE281/(Votaciones!AD281+Votaciones!AE281)</f>
        <v>0</v>
      </c>
      <c r="N279" s="47">
        <f>Votaciones!AH281/(Votaciones!AH281+Votaciones!AI281)</f>
        <v>1</v>
      </c>
      <c r="O279" s="47">
        <f>Votaciones!AI281/(Votaciones!AH281+Votaciones!AI281)</f>
        <v>0</v>
      </c>
    </row>
    <row r="280">
      <c r="A280" s="10">
        <f t="shared" si="1"/>
        <v>278</v>
      </c>
      <c r="B280" s="47">
        <f>Votaciones!K282/(Votaciones!K282+Votaciones!L282)</f>
        <v>0</v>
      </c>
      <c r="C280" s="47">
        <f>Votaciones!L282/(Votaciones!K282+Votaciones!L282)</f>
        <v>1</v>
      </c>
      <c r="D280" s="47">
        <f>Votaciones!N282/(Votaciones!N282+Votaciones!O282)</f>
        <v>1</v>
      </c>
      <c r="E280" s="47">
        <f>Votaciones!O282/(Votaciones!N282+Votaciones!O282)</f>
        <v>0</v>
      </c>
      <c r="F280" s="47">
        <f>Votaciones!R282/(Votaciones!R282+Votaciones!S282)</f>
        <v>0</v>
      </c>
      <c r="G280" s="47">
        <f>Votaciones!S282/(Votaciones!R282+Votaciones!S282)</f>
        <v>1</v>
      </c>
      <c r="H280" s="47">
        <f>Votaciones!V282/(Votaciones!V282+Votaciones!W282)</f>
        <v>1</v>
      </c>
      <c r="I280" s="47">
        <f>Votaciones!W282/(Votaciones!V282+Votaciones!W282)</f>
        <v>0</v>
      </c>
      <c r="J280" s="47">
        <f>Votaciones!Z282/(Votaciones!Z282+Votaciones!AA282)</f>
        <v>0.962962963</v>
      </c>
      <c r="K280" s="47">
        <f>Votaciones!AA282/(Votaciones!Z282+Votaciones!AA282)</f>
        <v>0.03703703704</v>
      </c>
      <c r="L280" s="47">
        <f>Votaciones!AD282/(Votaciones!AD282+Votaciones!AE282)</f>
        <v>0</v>
      </c>
      <c r="M280" s="47">
        <f>Votaciones!AE282/(Votaciones!AD282+Votaciones!AE282)</f>
        <v>1</v>
      </c>
      <c r="N280" s="47">
        <f>Votaciones!AH282/(Votaciones!AH282+Votaciones!AI282)</f>
        <v>0.06666666667</v>
      </c>
      <c r="O280" s="47">
        <f>Votaciones!AI282/(Votaciones!AH282+Votaciones!AI282)</f>
        <v>0.9333333333</v>
      </c>
    </row>
    <row r="281">
      <c r="A281" s="10">
        <f t="shared" si="1"/>
        <v>279</v>
      </c>
      <c r="B281" s="47">
        <f>Votaciones!J283/(Votaciones!J283+Votaciones!K283)</f>
        <v>1</v>
      </c>
      <c r="C281" s="47">
        <f>Votaciones!K283/(Votaciones!J283+Votaciones!K283)</f>
        <v>0</v>
      </c>
      <c r="D281" s="47">
        <f>Votaciones!N283/(Votaciones!N283+Votaciones!O283)</f>
        <v>0</v>
      </c>
      <c r="E281" s="47">
        <f>Votaciones!O283/(Votaciones!N283+Votaciones!O283)</f>
        <v>1</v>
      </c>
      <c r="F281" s="47">
        <f>Votaciones!R283/(Votaciones!R283+Votaciones!S283)</f>
        <v>0</v>
      </c>
      <c r="G281" s="47">
        <f>Votaciones!S283/(Votaciones!R283+Votaciones!S283)</f>
        <v>1</v>
      </c>
      <c r="H281" s="47">
        <f>Votaciones!V283/(Votaciones!V283+Votaciones!W283)</f>
        <v>1</v>
      </c>
      <c r="I281" s="47">
        <f>Votaciones!W283/(Votaciones!V283+Votaciones!W283)</f>
        <v>0</v>
      </c>
      <c r="J281" s="47">
        <f>Votaciones!Z283/(Votaciones!Z283+Votaciones!AA283)</f>
        <v>1</v>
      </c>
      <c r="K281" s="47">
        <f>Votaciones!AA283/(Votaciones!Z283+Votaciones!AA283)</f>
        <v>0</v>
      </c>
      <c r="L281" s="47">
        <f>Votaciones!AD283/(Votaciones!AD283+Votaciones!AE283)</f>
        <v>0</v>
      </c>
      <c r="M281" s="47">
        <f>Votaciones!AE283/(Votaciones!AD283+Votaciones!AE283)</f>
        <v>1</v>
      </c>
      <c r="N281" s="47">
        <f>Votaciones!AH283/(Votaciones!AH283+Votaciones!AI283)</f>
        <v>0</v>
      </c>
      <c r="O281" s="47">
        <f>Votaciones!AI283/(Votaciones!AH283+Votaciones!AI283)</f>
        <v>1</v>
      </c>
    </row>
    <row r="282">
      <c r="A282" s="10">
        <f t="shared" si="1"/>
        <v>280</v>
      </c>
      <c r="B282" s="47">
        <f>Votaciones!J284/(Votaciones!J284+Votaciones!K284)</f>
        <v>1</v>
      </c>
      <c r="C282" s="47">
        <f>Votaciones!K284/(Votaciones!J284+Votaciones!K284)</f>
        <v>0</v>
      </c>
      <c r="D282" s="47">
        <f>Votaciones!N284/(Votaciones!N284+Votaciones!O284)</f>
        <v>1</v>
      </c>
      <c r="E282" s="47">
        <f>Votaciones!O284/(Votaciones!N284+Votaciones!O284)</f>
        <v>0</v>
      </c>
      <c r="F282" s="47">
        <f>Votaciones!R284/(Votaciones!R284+Votaciones!S284)</f>
        <v>1</v>
      </c>
      <c r="G282" s="47">
        <f>Votaciones!S284/(Votaciones!R284+Votaciones!S284)</f>
        <v>0</v>
      </c>
      <c r="H282" s="47">
        <f>Votaciones!V284/(Votaciones!V284+Votaciones!W284)</f>
        <v>1</v>
      </c>
      <c r="I282" s="47">
        <f>Votaciones!W284/(Votaciones!V284+Votaciones!W284)</f>
        <v>0</v>
      </c>
      <c r="J282" s="47">
        <f>Votaciones!Z284/(Votaciones!Z284+Votaciones!AA284)</f>
        <v>1</v>
      </c>
      <c r="K282" s="47">
        <f>Votaciones!AA284/(Votaciones!Z284+Votaciones!AA284)</f>
        <v>0</v>
      </c>
      <c r="L282" s="47">
        <f>Votaciones!AD284/(Votaciones!AD284+Votaciones!AE284)</f>
        <v>1</v>
      </c>
      <c r="M282" s="47">
        <f>Votaciones!AE284/(Votaciones!AD284+Votaciones!AE284)</f>
        <v>0</v>
      </c>
      <c r="N282" s="47">
        <f>Votaciones!AH284/(Votaciones!AH284+Votaciones!AI284)</f>
        <v>1</v>
      </c>
      <c r="O282" s="47">
        <f>Votaciones!AI284/(Votaciones!AH284+Votaciones!AI284)</f>
        <v>0</v>
      </c>
    </row>
    <row r="283">
      <c r="A283" s="10">
        <f t="shared" si="1"/>
        <v>281</v>
      </c>
      <c r="B283" s="47">
        <f>Votaciones!J285/(Votaciones!J285+Votaciones!K285)</f>
        <v>1</v>
      </c>
      <c r="C283" s="47">
        <f>Votaciones!K285/(Votaciones!J285+Votaciones!K285)</f>
        <v>0</v>
      </c>
      <c r="D283" s="47">
        <f>Votaciones!N285/(Votaciones!N285+Votaciones!O285)</f>
        <v>1</v>
      </c>
      <c r="E283" s="47">
        <f>Votaciones!O285/(Votaciones!N285+Votaciones!O285)</f>
        <v>0</v>
      </c>
      <c r="F283" s="47">
        <f>Votaciones!R285/(Votaciones!R285+Votaciones!S285)</f>
        <v>1</v>
      </c>
      <c r="G283" s="47">
        <f>Votaciones!S285/(Votaciones!R285+Votaciones!S285)</f>
        <v>0</v>
      </c>
      <c r="H283" s="47">
        <f>Votaciones!V285/(Votaciones!V285+Votaciones!W285)</f>
        <v>1</v>
      </c>
      <c r="I283" s="47">
        <f>Votaciones!W285/(Votaciones!V285+Votaciones!W285)</f>
        <v>0</v>
      </c>
      <c r="J283" s="47">
        <f>Votaciones!Z285/(Votaciones!Z285+Votaciones!AA285)</f>
        <v>1</v>
      </c>
      <c r="K283" s="47">
        <f>Votaciones!AA285/(Votaciones!Z285+Votaciones!AA285)</f>
        <v>0</v>
      </c>
      <c r="L283" s="47">
        <f>Votaciones!AD285/(Votaciones!AD285+Votaciones!AE285)</f>
        <v>1</v>
      </c>
      <c r="M283" s="47">
        <f>Votaciones!AE285/(Votaciones!AD285+Votaciones!AE285)</f>
        <v>0</v>
      </c>
      <c r="N283" s="47">
        <f>Votaciones!AH285/(Votaciones!AH285+Votaciones!AI285)</f>
        <v>1</v>
      </c>
      <c r="O283" s="47">
        <f>Votaciones!AI285/(Votaciones!AH285+Votaciones!AI285)</f>
        <v>0</v>
      </c>
    </row>
    <row r="284">
      <c r="A284" s="10">
        <f t="shared" si="1"/>
        <v>282</v>
      </c>
      <c r="B284" s="47">
        <f>Votaciones!J286/(Votaciones!J286+Votaciones!K286)</f>
        <v>1</v>
      </c>
      <c r="C284" s="47">
        <f>Votaciones!K286/(Votaciones!J286+Votaciones!K286)</f>
        <v>0</v>
      </c>
      <c r="D284" s="47">
        <f>Votaciones!N286/(Votaciones!N286+Votaciones!O286)</f>
        <v>1</v>
      </c>
      <c r="E284" s="47">
        <f>Votaciones!O286/(Votaciones!N286+Votaciones!O286)</f>
        <v>0</v>
      </c>
      <c r="F284" s="47">
        <f>Votaciones!R286/(Votaciones!R286+Votaciones!S286)</f>
        <v>1</v>
      </c>
      <c r="G284" s="47">
        <f>Votaciones!S286/(Votaciones!R286+Votaciones!S286)</f>
        <v>0</v>
      </c>
      <c r="H284" s="47">
        <f>Votaciones!V286/(Votaciones!V286+Votaciones!W286)</f>
        <v>1</v>
      </c>
      <c r="I284" s="47">
        <f>Votaciones!W286/(Votaciones!V286+Votaciones!W286)</f>
        <v>0</v>
      </c>
      <c r="J284" s="47">
        <f>Votaciones!Z286/(Votaciones!Z286+Votaciones!AA286)</f>
        <v>0.9666666667</v>
      </c>
      <c r="K284" s="47">
        <f>Votaciones!AA286/(Votaciones!Z286+Votaciones!AA286)</f>
        <v>0.03333333333</v>
      </c>
      <c r="L284" s="47">
        <f>Votaciones!AD286/(Votaciones!AD286+Votaciones!AE286)</f>
        <v>1</v>
      </c>
      <c r="M284" s="47">
        <f>Votaciones!AE286/(Votaciones!AD286+Votaciones!AE286)</f>
        <v>0</v>
      </c>
      <c r="N284" s="47">
        <f>Votaciones!AH286/(Votaciones!AH286+Votaciones!AI286)</f>
        <v>1</v>
      </c>
      <c r="O284" s="47">
        <f>Votaciones!AI286/(Votaciones!AH286+Votaciones!AI286)</f>
        <v>0</v>
      </c>
    </row>
    <row r="285">
      <c r="A285" s="10">
        <f t="shared" si="1"/>
        <v>283</v>
      </c>
      <c r="B285" s="47">
        <f>Votaciones!J287/(Votaciones!J287+Votaciones!K287)</f>
        <v>1</v>
      </c>
      <c r="C285" s="47">
        <f>Votaciones!K287/(Votaciones!J287+Votaciones!K287)</f>
        <v>0</v>
      </c>
      <c r="D285" s="47">
        <f>Votaciones!N287/(Votaciones!N287+Votaciones!O287)</f>
        <v>0</v>
      </c>
      <c r="E285" s="47">
        <f>Votaciones!O287/(Votaciones!N287+Votaciones!O287)</f>
        <v>1</v>
      </c>
      <c r="F285" s="47">
        <f>Votaciones!R287/(Votaciones!R287+Votaciones!S287)</f>
        <v>0</v>
      </c>
      <c r="G285" s="47">
        <f>Votaciones!S287/(Votaciones!R287+Votaciones!S287)</f>
        <v>1</v>
      </c>
      <c r="H285" s="47">
        <f>Votaciones!V287/(Votaciones!V287+Votaciones!W287)</f>
        <v>1</v>
      </c>
      <c r="I285" s="47">
        <f>Votaciones!W287/(Votaciones!V287+Votaciones!W287)</f>
        <v>0</v>
      </c>
      <c r="J285" s="47">
        <f>Votaciones!Z287/(Votaciones!Z287+Votaciones!AA287)</f>
        <v>1</v>
      </c>
      <c r="K285" s="47">
        <f>Votaciones!AA287/(Votaciones!Z287+Votaciones!AA287)</f>
        <v>0</v>
      </c>
      <c r="L285" s="47">
        <f>Votaciones!AD287/(Votaciones!AD287+Votaciones!AE287)</f>
        <v>0</v>
      </c>
      <c r="M285" s="47">
        <f>Votaciones!AE287/(Votaciones!AD287+Votaciones!AE287)</f>
        <v>1</v>
      </c>
      <c r="N285" s="47">
        <f>Votaciones!AH287/(Votaciones!AH287+Votaciones!AI287)</f>
        <v>0</v>
      </c>
      <c r="O285" s="47">
        <f>Votaciones!AI287/(Votaciones!AH287+Votaciones!AI287)</f>
        <v>1</v>
      </c>
    </row>
    <row r="286">
      <c r="A286" s="10">
        <f t="shared" si="1"/>
        <v>284</v>
      </c>
      <c r="B286" s="47">
        <f>Votaciones!J288/(Votaciones!J288+Votaciones!K288)</f>
        <v>1</v>
      </c>
      <c r="C286" s="47">
        <f>Votaciones!K288/(Votaciones!J288+Votaciones!K288)</f>
        <v>0</v>
      </c>
      <c r="D286" s="47">
        <f>Votaciones!N288/(Votaciones!N288+Votaciones!O288)</f>
        <v>0</v>
      </c>
      <c r="E286" s="47">
        <f>Votaciones!O288/(Votaciones!N288+Votaciones!O288)</f>
        <v>1</v>
      </c>
      <c r="F286" s="47">
        <f>Votaciones!R288/(Votaciones!R288+Votaciones!S288)</f>
        <v>0</v>
      </c>
      <c r="G286" s="47">
        <f>Votaciones!S288/(Votaciones!R288+Votaciones!S288)</f>
        <v>1</v>
      </c>
      <c r="H286" s="47">
        <f>Votaciones!V288/(Votaciones!V288+Votaciones!W288)</f>
        <v>1</v>
      </c>
      <c r="I286" s="47">
        <f>Votaciones!W288/(Votaciones!V288+Votaciones!W288)</f>
        <v>0</v>
      </c>
      <c r="J286" s="47">
        <f>Votaciones!Z288/(Votaciones!Z288+Votaciones!AA288)</f>
        <v>1</v>
      </c>
      <c r="K286" s="47">
        <f>Votaciones!AA288/(Votaciones!Z288+Votaciones!AA288)</f>
        <v>0</v>
      </c>
      <c r="L286" s="47">
        <f>Votaciones!AD288/(Votaciones!AD288+Votaciones!AE288)</f>
        <v>0</v>
      </c>
      <c r="M286" s="47">
        <f>Votaciones!AE288/(Votaciones!AD288+Votaciones!AE288)</f>
        <v>1</v>
      </c>
      <c r="N286" s="47">
        <f>Votaciones!AH288/(Votaciones!AH288+Votaciones!AI288)</f>
        <v>0</v>
      </c>
      <c r="O286" s="47">
        <f>Votaciones!AI288/(Votaciones!AH288+Votaciones!AI288)</f>
        <v>1</v>
      </c>
    </row>
    <row r="287">
      <c r="A287" s="10">
        <f t="shared" si="1"/>
        <v>285</v>
      </c>
      <c r="B287" s="47">
        <f>Votaciones!J289/(Votaciones!J289+Votaciones!K289)</f>
        <v>1</v>
      </c>
      <c r="C287" s="47">
        <f>Votaciones!K289/(Votaciones!J289+Votaciones!K289)</f>
        <v>0</v>
      </c>
      <c r="D287" s="47">
        <f>Votaciones!N289/(Votaciones!N289+Votaciones!O289)</f>
        <v>0.9896907216</v>
      </c>
      <c r="E287" s="47">
        <f>Votaciones!O289/(Votaciones!N289+Votaciones!O289)</f>
        <v>0.01030927835</v>
      </c>
      <c r="F287" s="47">
        <f>Votaciones!R289/(Votaciones!R289+Votaciones!S289)</f>
        <v>0.9672131148</v>
      </c>
      <c r="G287" s="47">
        <f>Votaciones!S289/(Votaciones!R289+Votaciones!S289)</f>
        <v>0.03278688525</v>
      </c>
      <c r="H287" s="47">
        <f>Votaciones!V289/(Votaciones!V289+Votaciones!W289)</f>
        <v>1</v>
      </c>
      <c r="I287" s="47">
        <f>Votaciones!W289/(Votaciones!V289+Votaciones!W289)</f>
        <v>0</v>
      </c>
      <c r="J287" s="47">
        <f>Votaciones!Z289/(Votaciones!Z289+Votaciones!AA289)</f>
        <v>1</v>
      </c>
      <c r="K287" s="47">
        <f>Votaciones!AA289/(Votaciones!Z289+Votaciones!AA289)</f>
        <v>0</v>
      </c>
      <c r="L287" s="48" t="s">
        <v>830</v>
      </c>
      <c r="M287" s="48" t="s">
        <v>830</v>
      </c>
      <c r="N287" s="47">
        <f>Votaciones!AH289/(Votaciones!AH289+Votaciones!AI289)</f>
        <v>1</v>
      </c>
      <c r="O287" s="47">
        <f>Votaciones!AI289/(Votaciones!AH289+Votaciones!AI289)</f>
        <v>0</v>
      </c>
    </row>
    <row r="288">
      <c r="A288" s="10">
        <f t="shared" si="1"/>
        <v>286</v>
      </c>
      <c r="B288" s="47">
        <f>Votaciones!J290/(Votaciones!J290+Votaciones!K290)</f>
        <v>1</v>
      </c>
      <c r="C288" s="47">
        <f>Votaciones!K290/(Votaciones!J290+Votaciones!K290)</f>
        <v>0</v>
      </c>
      <c r="D288" s="47">
        <f>Votaciones!N290/(Votaciones!N290+Votaciones!O290)</f>
        <v>1</v>
      </c>
      <c r="E288" s="47">
        <f>Votaciones!O290/(Votaciones!N290+Votaciones!O290)</f>
        <v>0</v>
      </c>
      <c r="F288" s="47">
        <f>Votaciones!R290/(Votaciones!R290+Votaciones!S290)</f>
        <v>1</v>
      </c>
      <c r="G288" s="47">
        <f>Votaciones!S290/(Votaciones!R290+Votaciones!S290)</f>
        <v>0</v>
      </c>
      <c r="H288" s="47">
        <f>Votaciones!V290/(Votaciones!V290+Votaciones!W290)</f>
        <v>1</v>
      </c>
      <c r="I288" s="47">
        <f>Votaciones!W290/(Votaciones!V290+Votaciones!W290)</f>
        <v>0</v>
      </c>
      <c r="J288" s="47">
        <f>Votaciones!Z290/(Votaciones!Z290+Votaciones!AA290)</f>
        <v>0.9666666667</v>
      </c>
      <c r="K288" s="47">
        <f>Votaciones!AA290/(Votaciones!Z290+Votaciones!AA290)</f>
        <v>0.03333333333</v>
      </c>
      <c r="L288" s="47">
        <f>Votaciones!AD290/(Votaciones!AD290+Votaciones!AE290)</f>
        <v>0</v>
      </c>
      <c r="M288" s="47">
        <f>Votaciones!AE290/(Votaciones!AD290+Votaciones!AE290)</f>
        <v>1</v>
      </c>
      <c r="N288" s="47">
        <f>Votaciones!AH290/(Votaciones!AH290+Votaciones!AI290)</f>
        <v>1</v>
      </c>
      <c r="O288" s="47">
        <f>Votaciones!AI290/(Votaciones!AH290+Votaciones!AI290)</f>
        <v>0</v>
      </c>
    </row>
    <row r="289">
      <c r="A289" s="10">
        <f t="shared" si="1"/>
        <v>287</v>
      </c>
      <c r="B289" s="47">
        <f>Votaciones!J291/(Votaciones!J291+Votaciones!K291)</f>
        <v>1</v>
      </c>
      <c r="C289" s="47">
        <f>Votaciones!K291/(Votaciones!J291+Votaciones!K291)</f>
        <v>0</v>
      </c>
      <c r="D289" s="47">
        <f>Votaciones!N291/(Votaciones!N291+Votaciones!O291)</f>
        <v>0</v>
      </c>
      <c r="E289" s="47">
        <f>Votaciones!O291/(Votaciones!N291+Votaciones!O291)</f>
        <v>1</v>
      </c>
      <c r="F289" s="47">
        <f>Votaciones!R291/(Votaciones!R291+Votaciones!S291)</f>
        <v>0</v>
      </c>
      <c r="G289" s="47">
        <f>Votaciones!S291/(Votaciones!R291+Votaciones!S291)</f>
        <v>1</v>
      </c>
      <c r="H289" s="47">
        <f>Votaciones!V291/(Votaciones!V291+Votaciones!W291)</f>
        <v>1</v>
      </c>
      <c r="I289" s="47">
        <f>Votaciones!W291/(Votaciones!V291+Votaciones!W291)</f>
        <v>0</v>
      </c>
      <c r="J289" s="47">
        <f>Votaciones!Z291/(Votaciones!Z291+Votaciones!AA291)</f>
        <v>1</v>
      </c>
      <c r="K289" s="47">
        <f>Votaciones!AA291/(Votaciones!Z291+Votaciones!AA291)</f>
        <v>0</v>
      </c>
      <c r="L289" s="47">
        <f>Votaciones!AD291/(Votaciones!AD291+Votaciones!AE291)</f>
        <v>0</v>
      </c>
      <c r="M289" s="47">
        <f>Votaciones!AE291/(Votaciones!AD291+Votaciones!AE291)</f>
        <v>1</v>
      </c>
      <c r="N289" s="47">
        <f>Votaciones!AH291/(Votaciones!AH291+Votaciones!AI291)</f>
        <v>0</v>
      </c>
      <c r="O289" s="47">
        <f>Votaciones!AI291/(Votaciones!AH291+Votaciones!AI291)</f>
        <v>1</v>
      </c>
    </row>
    <row r="290">
      <c r="A290" s="10">
        <f t="shared" si="1"/>
        <v>288</v>
      </c>
      <c r="B290" s="47">
        <f>Votaciones!J292/(Votaciones!J292+Votaciones!K292)</f>
        <v>1</v>
      </c>
      <c r="C290" s="47">
        <f>Votaciones!K292/(Votaciones!J292+Votaciones!K292)</f>
        <v>0</v>
      </c>
      <c r="D290" s="47">
        <f>Votaciones!N292/(Votaciones!N292+Votaciones!O292)</f>
        <v>0</v>
      </c>
      <c r="E290" s="47">
        <f>Votaciones!O292/(Votaciones!N292+Votaciones!O292)</f>
        <v>1</v>
      </c>
      <c r="F290" s="47">
        <f>Votaciones!R292/(Votaciones!R292+Votaciones!S292)</f>
        <v>0</v>
      </c>
      <c r="G290" s="47">
        <f>Votaciones!S292/(Votaciones!R292+Votaciones!S292)</f>
        <v>1</v>
      </c>
      <c r="H290" s="47">
        <f>Votaciones!V292/(Votaciones!V292+Votaciones!W292)</f>
        <v>1</v>
      </c>
      <c r="I290" s="47">
        <f>Votaciones!W292/(Votaciones!V292+Votaciones!W292)</f>
        <v>0</v>
      </c>
      <c r="J290" s="47">
        <f>Votaciones!Z292/(Votaciones!Z292+Votaciones!AA292)</f>
        <v>1</v>
      </c>
      <c r="K290" s="47">
        <f>Votaciones!AA292/(Votaciones!Z292+Votaciones!AA292)</f>
        <v>0</v>
      </c>
      <c r="L290" s="47">
        <f>Votaciones!AD292/(Votaciones!AD292+Votaciones!AE292)</f>
        <v>0</v>
      </c>
      <c r="M290" s="47">
        <f>Votaciones!AE292/(Votaciones!AD292+Votaciones!AE292)</f>
        <v>1</v>
      </c>
      <c r="N290" s="47">
        <f>Votaciones!AH292/(Votaciones!AH292+Votaciones!AI292)</f>
        <v>0</v>
      </c>
      <c r="O290" s="47">
        <f>Votaciones!AI292/(Votaciones!AH292+Votaciones!AI292)</f>
        <v>1</v>
      </c>
    </row>
    <row r="291">
      <c r="A291" s="10">
        <f t="shared" si="1"/>
        <v>289</v>
      </c>
      <c r="B291" s="47">
        <f>Votaciones!J293/(Votaciones!J293+Votaciones!K293)</f>
        <v>1</v>
      </c>
      <c r="C291" s="47">
        <f>Votaciones!K293/(Votaciones!J293+Votaciones!K293)</f>
        <v>0</v>
      </c>
      <c r="D291" s="47">
        <f>Votaciones!N293/(Votaciones!N293+Votaciones!O293)</f>
        <v>0</v>
      </c>
      <c r="E291" s="47">
        <f>Votaciones!O293/(Votaciones!N293+Votaciones!O293)</f>
        <v>1</v>
      </c>
      <c r="F291" s="47">
        <f>Votaciones!R293/(Votaciones!R293+Votaciones!S293)</f>
        <v>0</v>
      </c>
      <c r="G291" s="47">
        <f>Votaciones!S293/(Votaciones!R293+Votaciones!S293)</f>
        <v>1</v>
      </c>
      <c r="H291" s="47">
        <f>Votaciones!V293/(Votaciones!V293+Votaciones!W293)</f>
        <v>1</v>
      </c>
      <c r="I291" s="47">
        <f>Votaciones!W293/(Votaciones!V293+Votaciones!W293)</f>
        <v>0</v>
      </c>
      <c r="J291" s="47">
        <f>Votaciones!Z293/(Votaciones!Z293+Votaciones!AA293)</f>
        <v>1</v>
      </c>
      <c r="K291" s="47">
        <f>Votaciones!AA293/(Votaciones!Z293+Votaciones!AA293)</f>
        <v>0</v>
      </c>
      <c r="L291" s="47">
        <f>Votaciones!AD293/(Votaciones!AD293+Votaciones!AE293)</f>
        <v>0</v>
      </c>
      <c r="M291" s="47">
        <f>Votaciones!AE293/(Votaciones!AD293+Votaciones!AE293)</f>
        <v>1</v>
      </c>
      <c r="N291" s="47">
        <f>Votaciones!AH293/(Votaciones!AH293+Votaciones!AI293)</f>
        <v>0</v>
      </c>
      <c r="O291" s="47">
        <f>Votaciones!AI293/(Votaciones!AH293+Votaciones!AI293)</f>
        <v>1</v>
      </c>
    </row>
    <row r="292">
      <c r="A292" s="10">
        <f t="shared" si="1"/>
        <v>290</v>
      </c>
      <c r="B292" s="47">
        <f>Votaciones!J294/(Votaciones!J294+Votaciones!K294)</f>
        <v>1</v>
      </c>
      <c r="C292" s="47">
        <f>Votaciones!K294/(Votaciones!J294+Votaciones!K294)</f>
        <v>0</v>
      </c>
      <c r="D292" s="48" t="s">
        <v>830</v>
      </c>
      <c r="E292" s="48" t="s">
        <v>830</v>
      </c>
      <c r="F292" s="48" t="s">
        <v>830</v>
      </c>
      <c r="G292" s="48" t="s">
        <v>830</v>
      </c>
      <c r="H292" s="47">
        <f>Votaciones!V294/(Votaciones!V294+Votaciones!W294)</f>
        <v>1</v>
      </c>
      <c r="I292" s="47">
        <f>Votaciones!W294/(Votaciones!V294+Votaciones!W294)</f>
        <v>0</v>
      </c>
      <c r="J292" s="47">
        <f>Votaciones!Z294/(Votaciones!Z294+Votaciones!AA294)</f>
        <v>1</v>
      </c>
      <c r="K292" s="47">
        <f>Votaciones!AA294/(Votaciones!Z294+Votaciones!AA294)</f>
        <v>0</v>
      </c>
      <c r="L292" s="47">
        <f>Votaciones!AD294/(Votaciones!AD294+Votaciones!AE294)</f>
        <v>0</v>
      </c>
      <c r="M292" s="47">
        <f>Votaciones!AE294/(Votaciones!AD294+Votaciones!AE294)</f>
        <v>1</v>
      </c>
      <c r="N292" s="48" t="s">
        <v>830</v>
      </c>
      <c r="O292" s="48" t="s">
        <v>830</v>
      </c>
    </row>
    <row r="293">
      <c r="A293" s="10">
        <f t="shared" si="1"/>
        <v>291</v>
      </c>
      <c r="B293" s="47">
        <f>Votaciones!J295/(Votaciones!J295+Votaciones!K295)</f>
        <v>1</v>
      </c>
      <c r="C293" s="47">
        <f>Votaciones!K295/(Votaciones!J295+Votaciones!K295)</f>
        <v>0</v>
      </c>
      <c r="D293" s="48" t="s">
        <v>830</v>
      </c>
      <c r="E293" s="48" t="s">
        <v>830</v>
      </c>
      <c r="F293" s="48" t="s">
        <v>830</v>
      </c>
      <c r="G293" s="48" t="s">
        <v>830</v>
      </c>
      <c r="H293" s="47">
        <f>Votaciones!V295/(Votaciones!V295+Votaciones!W295)</f>
        <v>1</v>
      </c>
      <c r="I293" s="47">
        <f>Votaciones!W295/(Votaciones!V295+Votaciones!W295)</f>
        <v>0</v>
      </c>
      <c r="J293" s="47">
        <f>Votaciones!Z295/(Votaciones!Z295+Votaciones!AA295)</f>
        <v>1</v>
      </c>
      <c r="K293" s="47">
        <f>Votaciones!AA295/(Votaciones!Z295+Votaciones!AA295)</f>
        <v>0</v>
      </c>
      <c r="L293" s="47">
        <f>Votaciones!AD295/(Votaciones!AD295+Votaciones!AE295)</f>
        <v>0</v>
      </c>
      <c r="M293" s="47">
        <f>Votaciones!AE295/(Votaciones!AD295+Votaciones!AE295)</f>
        <v>1</v>
      </c>
      <c r="N293" s="48" t="s">
        <v>830</v>
      </c>
      <c r="O293" s="48" t="s">
        <v>830</v>
      </c>
    </row>
    <row r="294">
      <c r="A294" s="10">
        <f t="shared" si="1"/>
        <v>292</v>
      </c>
      <c r="B294" s="47">
        <f>Votaciones!J297/(Votaciones!J297+Votaciones!K297)</f>
        <v>1</v>
      </c>
      <c r="C294" s="47">
        <f>Votaciones!K297/(Votaciones!J297+Votaciones!K297)</f>
        <v>0</v>
      </c>
      <c r="D294" s="47">
        <f>Votaciones!N297/(Votaciones!N297+Votaciones!O297)</f>
        <v>1</v>
      </c>
      <c r="E294" s="47">
        <f>Votaciones!O297/(Votaciones!N297+Votaciones!O297)</f>
        <v>0</v>
      </c>
      <c r="F294" s="47">
        <f>Votaciones!R297/(Votaciones!R297+Votaciones!S297)</f>
        <v>1</v>
      </c>
      <c r="G294" s="47">
        <f>Votaciones!S297/(Votaciones!R297+Votaciones!S297)</f>
        <v>0</v>
      </c>
      <c r="H294" s="47">
        <f>Votaciones!V297/(Votaciones!V297+Votaciones!W297)</f>
        <v>1</v>
      </c>
      <c r="I294" s="47">
        <f>Votaciones!W297/(Votaciones!V297+Votaciones!W297)</f>
        <v>0</v>
      </c>
      <c r="J294" s="47">
        <f>Votaciones!Z297/(Votaciones!Z297+Votaciones!AA297)</f>
        <v>1</v>
      </c>
      <c r="K294" s="47">
        <f>Votaciones!AA297/(Votaciones!Z297+Votaciones!AA297)</f>
        <v>0</v>
      </c>
      <c r="L294" s="47">
        <f>Votaciones!AD297/(Votaciones!AD297+Votaciones!AE297)</f>
        <v>1</v>
      </c>
      <c r="M294" s="47">
        <f>Votaciones!AE297/(Votaciones!AD297+Votaciones!AE297)</f>
        <v>0</v>
      </c>
      <c r="N294" s="47">
        <f>Votaciones!AH297/(Votaciones!AH297+Votaciones!AI297)</f>
        <v>1</v>
      </c>
      <c r="O294" s="47">
        <f>Votaciones!AI297/(Votaciones!AH297+Votaciones!AI297)</f>
        <v>0</v>
      </c>
    </row>
    <row r="295">
      <c r="A295" s="10">
        <f t="shared" si="1"/>
        <v>293</v>
      </c>
      <c r="B295" s="47">
        <f>Votaciones!J298/(Votaciones!J298+Votaciones!K298)</f>
        <v>1</v>
      </c>
      <c r="C295" s="47">
        <f>Votaciones!K298/(Votaciones!J298+Votaciones!K298)</f>
        <v>0</v>
      </c>
      <c r="D295" s="47">
        <f>Votaciones!N298/(Votaciones!N298+Votaciones!O298)</f>
        <v>1</v>
      </c>
      <c r="E295" s="47">
        <f>Votaciones!O298/(Votaciones!N298+Votaciones!O298)</f>
        <v>0</v>
      </c>
      <c r="F295" s="47">
        <f>Votaciones!R298/(Votaciones!R298+Votaciones!S298)</f>
        <v>1</v>
      </c>
      <c r="G295" s="47">
        <f>Votaciones!S298/(Votaciones!R298+Votaciones!S298)</f>
        <v>0</v>
      </c>
      <c r="H295" s="47">
        <f>Votaciones!V298/(Votaciones!V298+Votaciones!W298)</f>
        <v>1</v>
      </c>
      <c r="I295" s="47">
        <f>Votaciones!W298/(Votaciones!V298+Votaciones!W298)</f>
        <v>0</v>
      </c>
      <c r="J295" s="47">
        <f>Votaciones!Z298/(Votaciones!Z298+Votaciones!AA298)</f>
        <v>1</v>
      </c>
      <c r="K295" s="47">
        <f>Votaciones!AA298/(Votaciones!Z298+Votaciones!AA298)</f>
        <v>0</v>
      </c>
      <c r="L295" s="47">
        <f>Votaciones!AD298/(Votaciones!AD298+Votaciones!AE298)</f>
        <v>1</v>
      </c>
      <c r="M295" s="47">
        <f>Votaciones!AE298/(Votaciones!AD298+Votaciones!AE298)</f>
        <v>0</v>
      </c>
      <c r="N295" s="47">
        <f>Votaciones!AH298/(Votaciones!AH298+Votaciones!AI298)</f>
        <v>1</v>
      </c>
      <c r="O295" s="47">
        <f>Votaciones!AI298/(Votaciones!AH298+Votaciones!AI298)</f>
        <v>0</v>
      </c>
    </row>
    <row r="296">
      <c r="A296" s="10">
        <f t="shared" si="1"/>
        <v>294</v>
      </c>
      <c r="B296" s="47">
        <f>Votaciones!J299/(Votaciones!J299+Votaciones!K299)</f>
        <v>1</v>
      </c>
      <c r="C296" s="47">
        <f>Votaciones!K299/(Votaciones!J299+Votaciones!K299)</f>
        <v>0</v>
      </c>
      <c r="D296" s="47">
        <f>Votaciones!N299/(Votaciones!N299+Votaciones!O299)</f>
        <v>1</v>
      </c>
      <c r="E296" s="47">
        <f>Votaciones!O299/(Votaciones!N299+Votaciones!O299)</f>
        <v>0</v>
      </c>
      <c r="F296" s="47">
        <f>Votaciones!R299/(Votaciones!R299+Votaciones!S299)</f>
        <v>1</v>
      </c>
      <c r="G296" s="47">
        <f>Votaciones!S299/(Votaciones!R299+Votaciones!S299)</f>
        <v>0</v>
      </c>
      <c r="H296" s="47">
        <f>Votaciones!V299/(Votaciones!V299+Votaciones!W299)</f>
        <v>1</v>
      </c>
      <c r="I296" s="47">
        <f>Votaciones!W299/(Votaciones!V299+Votaciones!W299)</f>
        <v>0</v>
      </c>
      <c r="J296" s="47">
        <f>Votaciones!Z299/(Votaciones!Z299+Votaciones!AA299)</f>
        <v>1</v>
      </c>
      <c r="K296" s="47">
        <f>Votaciones!AA299/(Votaciones!Z299+Votaciones!AA299)</f>
        <v>0</v>
      </c>
      <c r="L296" s="47">
        <f>Votaciones!AD299/(Votaciones!AD299+Votaciones!AE299)</f>
        <v>1</v>
      </c>
      <c r="M296" s="47">
        <f>Votaciones!AE299/(Votaciones!AD299+Votaciones!AE299)</f>
        <v>0</v>
      </c>
      <c r="N296" s="47">
        <f>Votaciones!AH299/(Votaciones!AH299+Votaciones!AI299)</f>
        <v>1</v>
      </c>
      <c r="O296" s="47">
        <f>Votaciones!AI299/(Votaciones!AH299+Votaciones!AI299)</f>
        <v>0</v>
      </c>
    </row>
    <row r="297">
      <c r="A297" s="10">
        <f t="shared" si="1"/>
        <v>295</v>
      </c>
      <c r="B297" s="47">
        <f>Votaciones!J300/(Votaciones!J300+Votaciones!K300)</f>
        <v>1</v>
      </c>
      <c r="C297" s="47">
        <f>Votaciones!K300/(Votaciones!J300+Votaciones!K300)</f>
        <v>0</v>
      </c>
      <c r="D297" s="47">
        <f>Votaciones!N300/(Votaciones!N300+Votaciones!O300)</f>
        <v>1</v>
      </c>
      <c r="E297" s="47">
        <f>Votaciones!O300/(Votaciones!N300+Votaciones!O300)</f>
        <v>0</v>
      </c>
      <c r="F297" s="47">
        <f>Votaciones!R300/(Votaciones!R300+Votaciones!S300)</f>
        <v>1</v>
      </c>
      <c r="G297" s="47">
        <f>Votaciones!S300/(Votaciones!R300+Votaciones!S300)</f>
        <v>0</v>
      </c>
      <c r="H297" s="47">
        <f>Votaciones!V300/(Votaciones!V300+Votaciones!W300)</f>
        <v>1</v>
      </c>
      <c r="I297" s="47">
        <f>Votaciones!W300/(Votaciones!V300+Votaciones!W300)</f>
        <v>0</v>
      </c>
      <c r="J297" s="47">
        <f>Votaciones!Z300/(Votaciones!Z300+Votaciones!AA300)</f>
        <v>1</v>
      </c>
      <c r="K297" s="47">
        <f>Votaciones!AA300/(Votaciones!Z300+Votaciones!AA300)</f>
        <v>0</v>
      </c>
      <c r="L297" s="47">
        <f>Votaciones!AD300/(Votaciones!AD300+Votaciones!AE300)</f>
        <v>1</v>
      </c>
      <c r="M297" s="47">
        <f>Votaciones!AE300/(Votaciones!AD300+Votaciones!AE300)</f>
        <v>0</v>
      </c>
      <c r="N297" s="47">
        <f>Votaciones!AH300/(Votaciones!AH300+Votaciones!AI300)</f>
        <v>1</v>
      </c>
      <c r="O297" s="47">
        <f>Votaciones!AI300/(Votaciones!AH300+Votaciones!AI300)</f>
        <v>0</v>
      </c>
    </row>
    <row r="298">
      <c r="A298" s="10">
        <f t="shared" si="1"/>
        <v>296</v>
      </c>
      <c r="B298" s="47">
        <f>Votaciones!J301/(Votaciones!J301+Votaciones!K301)</f>
        <v>1</v>
      </c>
      <c r="C298" s="47">
        <f>Votaciones!K301/(Votaciones!J301+Votaciones!K301)</f>
        <v>0</v>
      </c>
      <c r="D298" s="47">
        <f>Votaciones!N301/(Votaciones!N301+Votaciones!O301)</f>
        <v>1</v>
      </c>
      <c r="E298" s="47">
        <f>Votaciones!O301/(Votaciones!N301+Votaciones!O301)</f>
        <v>0</v>
      </c>
      <c r="F298" s="47">
        <f>Votaciones!R301/(Votaciones!R301+Votaciones!S301)</f>
        <v>1</v>
      </c>
      <c r="G298" s="47">
        <f>Votaciones!S301/(Votaciones!R301+Votaciones!S301)</f>
        <v>0</v>
      </c>
      <c r="H298" s="47">
        <f>Votaciones!V301/(Votaciones!V301+Votaciones!W301)</f>
        <v>1</v>
      </c>
      <c r="I298" s="47">
        <f>Votaciones!W301/(Votaciones!V301+Votaciones!W301)</f>
        <v>0</v>
      </c>
      <c r="J298" s="47">
        <f>Votaciones!Z301/(Votaciones!Z301+Votaciones!AA301)</f>
        <v>1</v>
      </c>
      <c r="K298" s="47">
        <f>Votaciones!AA301/(Votaciones!Z301+Votaciones!AA301)</f>
        <v>0</v>
      </c>
      <c r="L298" s="47">
        <f>Votaciones!AD301/(Votaciones!AD301+Votaciones!AE301)</f>
        <v>1</v>
      </c>
      <c r="M298" s="47">
        <f>Votaciones!AE301/(Votaciones!AD301+Votaciones!AE301)</f>
        <v>0</v>
      </c>
      <c r="N298" s="47">
        <f>Votaciones!AH301/(Votaciones!AH301+Votaciones!AI301)</f>
        <v>1</v>
      </c>
      <c r="O298" s="47">
        <f>Votaciones!AI301/(Votaciones!AH301+Votaciones!AI301)</f>
        <v>0</v>
      </c>
    </row>
    <row r="299">
      <c r="A299" s="10">
        <f t="shared" si="1"/>
        <v>297</v>
      </c>
      <c r="B299" s="47">
        <f>Votaciones!J302/(Votaciones!J302+Votaciones!K302)</f>
        <v>1</v>
      </c>
      <c r="C299" s="47">
        <f>Votaciones!K302/(Votaciones!J302+Votaciones!K302)</f>
        <v>0</v>
      </c>
      <c r="D299" s="47">
        <f>Votaciones!N302/(Votaciones!N302+Votaciones!O302)</f>
        <v>1</v>
      </c>
      <c r="E299" s="47">
        <f>Votaciones!O302/(Votaciones!N302+Votaciones!O302)</f>
        <v>0</v>
      </c>
      <c r="F299" s="47">
        <f>Votaciones!R302/(Votaciones!R302+Votaciones!S302)</f>
        <v>1</v>
      </c>
      <c r="G299" s="47">
        <f>Votaciones!S302/(Votaciones!R302+Votaciones!S302)</f>
        <v>0</v>
      </c>
      <c r="H299" s="47">
        <f>Votaciones!V302/(Votaciones!V302+Votaciones!W302)</f>
        <v>1</v>
      </c>
      <c r="I299" s="47">
        <f>Votaciones!W302/(Votaciones!V302+Votaciones!W302)</f>
        <v>0</v>
      </c>
      <c r="J299" s="47">
        <f>Votaciones!Z302/(Votaciones!Z302+Votaciones!AA302)</f>
        <v>1</v>
      </c>
      <c r="K299" s="47">
        <f>Votaciones!AA302/(Votaciones!Z302+Votaciones!AA302)</f>
        <v>0</v>
      </c>
      <c r="L299" s="47">
        <f>Votaciones!AD302/(Votaciones!AD302+Votaciones!AE302)</f>
        <v>1</v>
      </c>
      <c r="M299" s="47">
        <f>Votaciones!AE302/(Votaciones!AD302+Votaciones!AE302)</f>
        <v>0</v>
      </c>
      <c r="N299" s="47">
        <f>Votaciones!AH302/(Votaciones!AH302+Votaciones!AI302)</f>
        <v>1</v>
      </c>
      <c r="O299" s="47">
        <f>Votaciones!AI302/(Votaciones!AH302+Votaciones!AI302)</f>
        <v>0</v>
      </c>
    </row>
    <row r="300">
      <c r="A300" s="10">
        <f t="shared" si="1"/>
        <v>298</v>
      </c>
      <c r="B300" s="47">
        <f>Votaciones!J303/(Votaciones!J303+Votaciones!K303)</f>
        <v>1</v>
      </c>
      <c r="C300" s="47">
        <f>Votaciones!K303/(Votaciones!J303+Votaciones!K303)</f>
        <v>0</v>
      </c>
      <c r="D300" s="47">
        <f>Votaciones!N303/(Votaciones!N303+Votaciones!O303)</f>
        <v>1</v>
      </c>
      <c r="E300" s="47">
        <f>Votaciones!O303/(Votaciones!N303+Votaciones!O303)</f>
        <v>0</v>
      </c>
      <c r="F300" s="47">
        <f>Votaciones!R303/(Votaciones!R303+Votaciones!S303)</f>
        <v>1</v>
      </c>
      <c r="G300" s="47">
        <f>Votaciones!S303/(Votaciones!R303+Votaciones!S303)</f>
        <v>0</v>
      </c>
      <c r="H300" s="47">
        <f>Votaciones!V303/(Votaciones!V303+Votaciones!W303)</f>
        <v>1</v>
      </c>
      <c r="I300" s="47">
        <f>Votaciones!W303/(Votaciones!V303+Votaciones!W303)</f>
        <v>0</v>
      </c>
      <c r="J300" s="47">
        <f>Votaciones!Z303/(Votaciones!Z303+Votaciones!AA303)</f>
        <v>1</v>
      </c>
      <c r="K300" s="47">
        <f>Votaciones!AA303/(Votaciones!Z303+Votaciones!AA303)</f>
        <v>0</v>
      </c>
      <c r="L300" s="47">
        <f>Votaciones!AD303/(Votaciones!AD303+Votaciones!AE303)</f>
        <v>1</v>
      </c>
      <c r="M300" s="47">
        <f>Votaciones!AE303/(Votaciones!AD303+Votaciones!AE303)</f>
        <v>0</v>
      </c>
      <c r="N300" s="47">
        <f>Votaciones!AH303/(Votaciones!AH303+Votaciones!AI303)</f>
        <v>1</v>
      </c>
      <c r="O300" s="47">
        <f>Votaciones!AI303/(Votaciones!AH303+Votaciones!AI303)</f>
        <v>0</v>
      </c>
    </row>
    <row r="301">
      <c r="A301" s="10">
        <f t="shared" si="1"/>
        <v>299</v>
      </c>
      <c r="B301" s="47">
        <f>Votaciones!J304/(Votaciones!J304+Votaciones!K304)</f>
        <v>1</v>
      </c>
      <c r="C301" s="47">
        <f>Votaciones!K304/(Votaciones!J304+Votaciones!K304)</f>
        <v>0</v>
      </c>
      <c r="D301" s="47">
        <f>Votaciones!N304/(Votaciones!N304+Votaciones!O304)</f>
        <v>1</v>
      </c>
      <c r="E301" s="47">
        <f>Votaciones!O304/(Votaciones!N304+Votaciones!O304)</f>
        <v>0</v>
      </c>
      <c r="F301" s="47">
        <f>Votaciones!R304/(Votaciones!R304+Votaciones!S304)</f>
        <v>1</v>
      </c>
      <c r="G301" s="47">
        <f>Votaciones!S304/(Votaciones!R304+Votaciones!S304)</f>
        <v>0</v>
      </c>
      <c r="H301" s="47">
        <f>Votaciones!V304/(Votaciones!V304+Votaciones!W304)</f>
        <v>1</v>
      </c>
      <c r="I301" s="47">
        <f>Votaciones!W304/(Votaciones!V304+Votaciones!W304)</f>
        <v>0</v>
      </c>
      <c r="J301" s="47">
        <f>Votaciones!Z304/(Votaciones!Z304+Votaciones!AA304)</f>
        <v>1</v>
      </c>
      <c r="K301" s="47">
        <f>Votaciones!AA304/(Votaciones!Z304+Votaciones!AA304)</f>
        <v>0</v>
      </c>
      <c r="L301" s="47">
        <f>Votaciones!AD304/(Votaciones!AD304+Votaciones!AE304)</f>
        <v>1</v>
      </c>
      <c r="M301" s="47">
        <f>Votaciones!AE304/(Votaciones!AD304+Votaciones!AE304)</f>
        <v>0</v>
      </c>
      <c r="N301" s="47">
        <f>Votaciones!AH304/(Votaciones!AH304+Votaciones!AI304)</f>
        <v>1</v>
      </c>
      <c r="O301" s="47">
        <f>Votaciones!AI304/(Votaciones!AH304+Votaciones!AI304)</f>
        <v>0</v>
      </c>
    </row>
    <row r="302">
      <c r="A302" s="10">
        <f t="shared" si="1"/>
        <v>300</v>
      </c>
      <c r="B302" s="47">
        <f>Votaciones!J305/(Votaciones!J305+Votaciones!K305)</f>
        <v>1</v>
      </c>
      <c r="C302" s="47">
        <f>Votaciones!K305/(Votaciones!J305+Votaciones!K305)</f>
        <v>0</v>
      </c>
      <c r="D302" s="47">
        <f>Votaciones!N305/(Votaciones!N305+Votaciones!O305)</f>
        <v>1</v>
      </c>
      <c r="E302" s="47">
        <f>Votaciones!O305/(Votaciones!N305+Votaciones!O305)</f>
        <v>0</v>
      </c>
      <c r="F302" s="47">
        <f>Votaciones!R305/(Votaciones!R305+Votaciones!S305)</f>
        <v>1</v>
      </c>
      <c r="G302" s="47">
        <f>Votaciones!S305/(Votaciones!R305+Votaciones!S305)</f>
        <v>0</v>
      </c>
      <c r="H302" s="47">
        <f>Votaciones!V305/(Votaciones!V305+Votaciones!W305)</f>
        <v>1</v>
      </c>
      <c r="I302" s="47">
        <f>Votaciones!W305/(Votaciones!V305+Votaciones!W305)</f>
        <v>0</v>
      </c>
      <c r="J302" s="47">
        <f>Votaciones!Z305/(Votaciones!Z305+Votaciones!AA305)</f>
        <v>1</v>
      </c>
      <c r="K302" s="47">
        <f>Votaciones!AA305/(Votaciones!Z305+Votaciones!AA305)</f>
        <v>0</v>
      </c>
      <c r="L302" s="47">
        <f>Votaciones!AD305/(Votaciones!AD305+Votaciones!AE305)</f>
        <v>1</v>
      </c>
      <c r="M302" s="47">
        <f>Votaciones!AE305/(Votaciones!AD305+Votaciones!AE305)</f>
        <v>0</v>
      </c>
      <c r="N302" s="47">
        <f>Votaciones!AH305/(Votaciones!AH305+Votaciones!AI305)</f>
        <v>1</v>
      </c>
      <c r="O302" s="47">
        <f>Votaciones!AI305/(Votaciones!AH305+Votaciones!AI305)</f>
        <v>0</v>
      </c>
    </row>
    <row r="303">
      <c r="A303" s="10">
        <f t="shared" si="1"/>
        <v>301</v>
      </c>
      <c r="B303" s="47">
        <f>Votaciones!J306/(Votaciones!J306+Votaciones!K306)</f>
        <v>1</v>
      </c>
      <c r="C303" s="47">
        <f>Votaciones!K306/(Votaciones!J306+Votaciones!K306)</f>
        <v>0</v>
      </c>
      <c r="D303" s="47">
        <f>Votaciones!N306/(Votaciones!N306+Votaciones!O306)</f>
        <v>1</v>
      </c>
      <c r="E303" s="47">
        <f>Votaciones!O306/(Votaciones!N306+Votaciones!O306)</f>
        <v>0</v>
      </c>
      <c r="F303" s="47">
        <f>Votaciones!R306/(Votaciones!R306+Votaciones!S306)</f>
        <v>1</v>
      </c>
      <c r="G303" s="47">
        <f>Votaciones!S306/(Votaciones!R306+Votaciones!S306)</f>
        <v>0</v>
      </c>
      <c r="H303" s="47">
        <f>Votaciones!V306/(Votaciones!V306+Votaciones!W306)</f>
        <v>1</v>
      </c>
      <c r="I303" s="47">
        <f>Votaciones!W306/(Votaciones!V306+Votaciones!W306)</f>
        <v>0</v>
      </c>
      <c r="J303" s="47">
        <f>Votaciones!Z306/(Votaciones!Z306+Votaciones!AA306)</f>
        <v>1</v>
      </c>
      <c r="K303" s="47">
        <f>Votaciones!AA306/(Votaciones!Z306+Votaciones!AA306)</f>
        <v>0</v>
      </c>
      <c r="L303" s="47">
        <f>Votaciones!AD306/(Votaciones!AD306+Votaciones!AE306)</f>
        <v>1</v>
      </c>
      <c r="M303" s="47">
        <f>Votaciones!AE306/(Votaciones!AD306+Votaciones!AE306)</f>
        <v>0</v>
      </c>
      <c r="N303" s="47">
        <f>Votaciones!AH306/(Votaciones!AH306+Votaciones!AI306)</f>
        <v>1</v>
      </c>
      <c r="O303" s="47">
        <f>Votaciones!AI306/(Votaciones!AH306+Votaciones!AI306)</f>
        <v>0</v>
      </c>
    </row>
    <row r="304">
      <c r="A304" s="10">
        <f t="shared" si="1"/>
        <v>302</v>
      </c>
      <c r="B304" s="47">
        <f>Votaciones!J307/(Votaciones!J307+Votaciones!K307)</f>
        <v>1</v>
      </c>
      <c r="C304" s="47">
        <f>Votaciones!K307/(Votaciones!J307+Votaciones!K307)</f>
        <v>0</v>
      </c>
      <c r="D304" s="47">
        <f>Votaciones!N307/(Votaciones!N307+Votaciones!O307)</f>
        <v>1</v>
      </c>
      <c r="E304" s="47">
        <f>Votaciones!O307/(Votaciones!N307+Votaciones!O307)</f>
        <v>0</v>
      </c>
      <c r="F304" s="47">
        <f>Votaciones!R307/(Votaciones!R307+Votaciones!S307)</f>
        <v>1</v>
      </c>
      <c r="G304" s="47">
        <f>Votaciones!S307/(Votaciones!R307+Votaciones!S307)</f>
        <v>0</v>
      </c>
      <c r="H304" s="47">
        <f>Votaciones!V307/(Votaciones!V307+Votaciones!W307)</f>
        <v>1</v>
      </c>
      <c r="I304" s="47">
        <f>Votaciones!W307/(Votaciones!V307+Votaciones!W307)</f>
        <v>0</v>
      </c>
      <c r="J304" s="47">
        <f>Votaciones!Z307/(Votaciones!Z307+Votaciones!AA307)</f>
        <v>1</v>
      </c>
      <c r="K304" s="47">
        <f>Votaciones!AA307/(Votaciones!Z307+Votaciones!AA307)</f>
        <v>0</v>
      </c>
      <c r="L304" s="47">
        <f>Votaciones!AD307/(Votaciones!AD307+Votaciones!AE307)</f>
        <v>1</v>
      </c>
      <c r="M304" s="47">
        <f>Votaciones!AE307/(Votaciones!AD307+Votaciones!AE307)</f>
        <v>0</v>
      </c>
      <c r="N304" s="47">
        <f>Votaciones!AH307/(Votaciones!AH307+Votaciones!AI307)</f>
        <v>1</v>
      </c>
      <c r="O304" s="47">
        <f>Votaciones!AI307/(Votaciones!AH307+Votaciones!AI307)</f>
        <v>0</v>
      </c>
    </row>
    <row r="305">
      <c r="A305" s="10">
        <f t="shared" si="1"/>
        <v>303</v>
      </c>
      <c r="B305" s="47">
        <f>Votaciones!J308/(Votaciones!J308+Votaciones!K308)</f>
        <v>1</v>
      </c>
      <c r="C305" s="47">
        <f>Votaciones!K308/(Votaciones!J308+Votaciones!K308)</f>
        <v>0</v>
      </c>
      <c r="D305" s="47">
        <f>Votaciones!N308/(Votaciones!N308+Votaciones!O308)</f>
        <v>1</v>
      </c>
      <c r="E305" s="47">
        <f>Votaciones!O308/(Votaciones!N308+Votaciones!O308)</f>
        <v>0</v>
      </c>
      <c r="F305" s="47">
        <f>Votaciones!R308/(Votaciones!R308+Votaciones!S308)</f>
        <v>1</v>
      </c>
      <c r="G305" s="47">
        <f>Votaciones!S308/(Votaciones!R308+Votaciones!S308)</f>
        <v>0</v>
      </c>
      <c r="H305" s="47">
        <f>Votaciones!V308/(Votaciones!V308+Votaciones!W308)</f>
        <v>1</v>
      </c>
      <c r="I305" s="47">
        <f>Votaciones!W308/(Votaciones!V308+Votaciones!W308)</f>
        <v>0</v>
      </c>
      <c r="J305" s="47">
        <f>Votaciones!Z308/(Votaciones!Z308+Votaciones!AA308)</f>
        <v>1</v>
      </c>
      <c r="K305" s="47">
        <f>Votaciones!AA308/(Votaciones!Z308+Votaciones!AA308)</f>
        <v>0</v>
      </c>
      <c r="L305" s="47">
        <f>Votaciones!AD308/(Votaciones!AD308+Votaciones!AE308)</f>
        <v>1</v>
      </c>
      <c r="M305" s="47">
        <f>Votaciones!AE308/(Votaciones!AD308+Votaciones!AE308)</f>
        <v>0</v>
      </c>
      <c r="N305" s="47">
        <f>Votaciones!AH308/(Votaciones!AH308+Votaciones!AI308)</f>
        <v>1</v>
      </c>
      <c r="O305" s="47">
        <f>Votaciones!AI308/(Votaciones!AH308+Votaciones!AI308)</f>
        <v>0</v>
      </c>
    </row>
    <row r="306">
      <c r="A306" s="10">
        <f t="shared" si="1"/>
        <v>304</v>
      </c>
      <c r="B306" s="47">
        <f>Votaciones!J309/(Votaciones!J309+Votaciones!K309)</f>
        <v>1</v>
      </c>
      <c r="C306" s="47">
        <f>Votaciones!K309/(Votaciones!J309+Votaciones!K309)</f>
        <v>0</v>
      </c>
      <c r="D306" s="47">
        <f>Votaciones!N309/(Votaciones!N309+Votaciones!O309)</f>
        <v>1</v>
      </c>
      <c r="E306" s="47">
        <f>Votaciones!O309/(Votaciones!N309+Votaciones!O309)</f>
        <v>0</v>
      </c>
      <c r="F306" s="47">
        <f>Votaciones!R309/(Votaciones!R309+Votaciones!S309)</f>
        <v>1</v>
      </c>
      <c r="G306" s="47">
        <f>Votaciones!S309/(Votaciones!R309+Votaciones!S309)</f>
        <v>0</v>
      </c>
      <c r="H306" s="47">
        <f>Votaciones!V309/(Votaciones!V309+Votaciones!W309)</f>
        <v>1</v>
      </c>
      <c r="I306" s="47">
        <f>Votaciones!W309/(Votaciones!V309+Votaciones!W309)</f>
        <v>0</v>
      </c>
      <c r="J306" s="47">
        <f>Votaciones!Z309/(Votaciones!Z309+Votaciones!AA309)</f>
        <v>1</v>
      </c>
      <c r="K306" s="47">
        <f>Votaciones!AA309/(Votaciones!Z309+Votaciones!AA309)</f>
        <v>0</v>
      </c>
      <c r="L306" s="47">
        <f>Votaciones!AD309/(Votaciones!AD309+Votaciones!AE309)</f>
        <v>1</v>
      </c>
      <c r="M306" s="47">
        <f>Votaciones!AE309/(Votaciones!AD309+Votaciones!AE309)</f>
        <v>0</v>
      </c>
      <c r="N306" s="47">
        <f>Votaciones!AH309/(Votaciones!AH309+Votaciones!AI309)</f>
        <v>1</v>
      </c>
      <c r="O306" s="47">
        <f>Votaciones!AI309/(Votaciones!AH309+Votaciones!AI309)</f>
        <v>0</v>
      </c>
    </row>
    <row r="307">
      <c r="A307" s="10">
        <f t="shared" si="1"/>
        <v>305</v>
      </c>
      <c r="B307" s="47">
        <f>Votaciones!J310/(Votaciones!J310+Votaciones!K310)</f>
        <v>1</v>
      </c>
      <c r="C307" s="47">
        <f>Votaciones!K310/(Votaciones!J310+Votaciones!K310)</f>
        <v>0</v>
      </c>
      <c r="D307" s="47">
        <f>Votaciones!N310/(Votaciones!N310+Votaciones!O310)</f>
        <v>1</v>
      </c>
      <c r="E307" s="47">
        <f>Votaciones!O310/(Votaciones!N310+Votaciones!O310)</f>
        <v>0</v>
      </c>
      <c r="F307" s="47">
        <f>Votaciones!R310/(Votaciones!R310+Votaciones!S310)</f>
        <v>1</v>
      </c>
      <c r="G307" s="47">
        <f>Votaciones!S310/(Votaciones!R310+Votaciones!S310)</f>
        <v>0</v>
      </c>
      <c r="H307" s="47">
        <f>Votaciones!V310/(Votaciones!V310+Votaciones!W310)</f>
        <v>1</v>
      </c>
      <c r="I307" s="47">
        <f>Votaciones!W310/(Votaciones!V310+Votaciones!W310)</f>
        <v>0</v>
      </c>
      <c r="J307" s="47">
        <f>Votaciones!Z310/(Votaciones!Z310+Votaciones!AA310)</f>
        <v>1</v>
      </c>
      <c r="K307" s="47">
        <f>Votaciones!AA310/(Votaciones!Z310+Votaciones!AA310)</f>
        <v>0</v>
      </c>
      <c r="L307" s="47">
        <f>Votaciones!AD310/(Votaciones!AD310+Votaciones!AE310)</f>
        <v>1</v>
      </c>
      <c r="M307" s="47">
        <f>Votaciones!AE310/(Votaciones!AD310+Votaciones!AE310)</f>
        <v>0</v>
      </c>
      <c r="N307" s="47">
        <f>Votaciones!AH310/(Votaciones!AH310+Votaciones!AI310)</f>
        <v>1</v>
      </c>
      <c r="O307" s="47">
        <f>Votaciones!AI310/(Votaciones!AH310+Votaciones!AI310)</f>
        <v>0</v>
      </c>
    </row>
    <row r="308">
      <c r="A308" s="10">
        <f t="shared" si="1"/>
        <v>306</v>
      </c>
      <c r="B308" s="47">
        <f>Votaciones!J311/(Votaciones!J311+Votaciones!K311)</f>
        <v>1</v>
      </c>
      <c r="C308" s="47">
        <f>Votaciones!K311/(Votaciones!J311+Votaciones!K311)</f>
        <v>0</v>
      </c>
      <c r="D308" s="47">
        <f>Votaciones!N311/(Votaciones!N311+Votaciones!O311)</f>
        <v>1</v>
      </c>
      <c r="E308" s="47">
        <f>Votaciones!O311/(Votaciones!N311+Votaciones!O311)</f>
        <v>0</v>
      </c>
      <c r="F308" s="47">
        <f>Votaciones!R311/(Votaciones!R311+Votaciones!S311)</f>
        <v>1</v>
      </c>
      <c r="G308" s="47">
        <f>Votaciones!S311/(Votaciones!R311+Votaciones!S311)</f>
        <v>0</v>
      </c>
      <c r="H308" s="47">
        <f>Votaciones!V311/(Votaciones!V311+Votaciones!W311)</f>
        <v>1</v>
      </c>
      <c r="I308" s="47">
        <f>Votaciones!W311/(Votaciones!V311+Votaciones!W311)</f>
        <v>0</v>
      </c>
      <c r="J308" s="47">
        <f>Votaciones!Z311/(Votaciones!Z311+Votaciones!AA311)</f>
        <v>1</v>
      </c>
      <c r="K308" s="47">
        <f>Votaciones!AA311/(Votaciones!Z311+Votaciones!AA311)</f>
        <v>0</v>
      </c>
      <c r="L308" s="47">
        <f>Votaciones!AD311/(Votaciones!AD311+Votaciones!AE311)</f>
        <v>1</v>
      </c>
      <c r="M308" s="47">
        <f>Votaciones!AE311/(Votaciones!AD311+Votaciones!AE311)</f>
        <v>0</v>
      </c>
      <c r="N308" s="47">
        <f>Votaciones!AH311/(Votaciones!AH311+Votaciones!AI311)</f>
        <v>1</v>
      </c>
      <c r="O308" s="47">
        <f>Votaciones!AI311/(Votaciones!AH311+Votaciones!AI311)</f>
        <v>0</v>
      </c>
    </row>
    <row r="309">
      <c r="A309" s="10">
        <f t="shared" si="1"/>
        <v>307</v>
      </c>
      <c r="B309" s="47">
        <f>Votaciones!J312/(Votaciones!J312+Votaciones!K312)</f>
        <v>1</v>
      </c>
      <c r="C309" s="47">
        <f>Votaciones!K312/(Votaciones!J312+Votaciones!K312)</f>
        <v>0</v>
      </c>
      <c r="D309" s="47">
        <f>Votaciones!N312/(Votaciones!N312+Votaciones!O312)</f>
        <v>1</v>
      </c>
      <c r="E309" s="47">
        <f>Votaciones!O312/(Votaciones!N312+Votaciones!O312)</f>
        <v>0</v>
      </c>
      <c r="F309" s="47">
        <f>Votaciones!R312/(Votaciones!R312+Votaciones!S312)</f>
        <v>1</v>
      </c>
      <c r="G309" s="47">
        <f>Votaciones!S312/(Votaciones!R312+Votaciones!S312)</f>
        <v>0</v>
      </c>
      <c r="H309" s="47">
        <f>Votaciones!V312/(Votaciones!V312+Votaciones!W312)</f>
        <v>1</v>
      </c>
      <c r="I309" s="47">
        <f>Votaciones!W312/(Votaciones!V312+Votaciones!W312)</f>
        <v>0</v>
      </c>
      <c r="J309" s="47">
        <f>Votaciones!Z312/(Votaciones!Z312+Votaciones!AA312)</f>
        <v>1</v>
      </c>
      <c r="K309" s="47">
        <f>Votaciones!AA312/(Votaciones!Z312+Votaciones!AA312)</f>
        <v>0</v>
      </c>
      <c r="L309" s="47">
        <f>Votaciones!AD312/(Votaciones!AD312+Votaciones!AE312)</f>
        <v>1</v>
      </c>
      <c r="M309" s="47">
        <f>Votaciones!AE312/(Votaciones!AD312+Votaciones!AE312)</f>
        <v>0</v>
      </c>
      <c r="N309" s="47">
        <f>Votaciones!AH312/(Votaciones!AH312+Votaciones!AI312)</f>
        <v>1</v>
      </c>
      <c r="O309" s="47">
        <f>Votaciones!AI312/(Votaciones!AH312+Votaciones!AI312)</f>
        <v>0</v>
      </c>
    </row>
    <row r="310">
      <c r="A310" s="10">
        <f t="shared" si="1"/>
        <v>308</v>
      </c>
      <c r="B310" s="47">
        <f>Votaciones!J313/(Votaciones!J313+Votaciones!K313)</f>
        <v>1</v>
      </c>
      <c r="C310" s="47">
        <f>Votaciones!K313/(Votaciones!J313+Votaciones!K313)</f>
        <v>0</v>
      </c>
      <c r="D310" s="47">
        <f>Votaciones!N313/(Votaciones!N313+Votaciones!O313)</f>
        <v>1</v>
      </c>
      <c r="E310" s="47">
        <f>Votaciones!O313/(Votaciones!N313+Votaciones!O313)</f>
        <v>0</v>
      </c>
      <c r="F310" s="47">
        <f>Votaciones!R313/(Votaciones!R313+Votaciones!S313)</f>
        <v>1</v>
      </c>
      <c r="G310" s="47">
        <f>Votaciones!S313/(Votaciones!R313+Votaciones!S313)</f>
        <v>0</v>
      </c>
      <c r="H310" s="47">
        <f>Votaciones!V313/(Votaciones!V313+Votaciones!W313)</f>
        <v>1</v>
      </c>
      <c r="I310" s="47">
        <f>Votaciones!W313/(Votaciones!V313+Votaciones!W313)</f>
        <v>0</v>
      </c>
      <c r="J310" s="47">
        <f>Votaciones!Z313/(Votaciones!Z313+Votaciones!AA313)</f>
        <v>1</v>
      </c>
      <c r="K310" s="47">
        <f>Votaciones!AA313/(Votaciones!Z313+Votaciones!AA313)</f>
        <v>0</v>
      </c>
      <c r="L310" s="47">
        <f>Votaciones!AD313/(Votaciones!AD313+Votaciones!AE313)</f>
        <v>1</v>
      </c>
      <c r="M310" s="47">
        <f>Votaciones!AE313/(Votaciones!AD313+Votaciones!AE313)</f>
        <v>0</v>
      </c>
      <c r="N310" s="47">
        <f>Votaciones!AH313/(Votaciones!AH313+Votaciones!AI313)</f>
        <v>1</v>
      </c>
      <c r="O310" s="47">
        <f>Votaciones!AI313/(Votaciones!AH313+Votaciones!AI313)</f>
        <v>0</v>
      </c>
    </row>
    <row r="311">
      <c r="A311" s="10">
        <f t="shared" si="1"/>
        <v>309</v>
      </c>
      <c r="B311" s="47">
        <f>Votaciones!J314/(Votaciones!J314+Votaciones!K314)</f>
        <v>1</v>
      </c>
      <c r="C311" s="47">
        <f>Votaciones!K314/(Votaciones!J314+Votaciones!K314)</f>
        <v>0</v>
      </c>
      <c r="D311" s="47">
        <f>Votaciones!N314/(Votaciones!N314+Votaciones!O314)</f>
        <v>1</v>
      </c>
      <c r="E311" s="47">
        <f>Votaciones!O314/(Votaciones!N314+Votaciones!O314)</f>
        <v>0</v>
      </c>
      <c r="F311" s="47">
        <f>Votaciones!R314/(Votaciones!R314+Votaciones!S314)</f>
        <v>1</v>
      </c>
      <c r="G311" s="47">
        <f>Votaciones!S314/(Votaciones!R314+Votaciones!S314)</f>
        <v>0</v>
      </c>
      <c r="H311" s="47">
        <f>Votaciones!V314/(Votaciones!V314+Votaciones!W314)</f>
        <v>1</v>
      </c>
      <c r="I311" s="47">
        <f>Votaciones!W314/(Votaciones!V314+Votaciones!W314)</f>
        <v>0</v>
      </c>
      <c r="J311" s="47">
        <f>Votaciones!Z314/(Votaciones!Z314+Votaciones!AA314)</f>
        <v>1</v>
      </c>
      <c r="K311" s="47">
        <f>Votaciones!AA314/(Votaciones!Z314+Votaciones!AA314)</f>
        <v>0</v>
      </c>
      <c r="L311" s="47">
        <f>Votaciones!AD314/(Votaciones!AD314+Votaciones!AE314)</f>
        <v>1</v>
      </c>
      <c r="M311" s="47">
        <f>Votaciones!AE314/(Votaciones!AD314+Votaciones!AE314)</f>
        <v>0</v>
      </c>
      <c r="N311" s="47">
        <f>Votaciones!AH314/(Votaciones!AH314+Votaciones!AI314)</f>
        <v>1</v>
      </c>
      <c r="O311" s="47">
        <f>Votaciones!AI314/(Votaciones!AH314+Votaciones!AI314)</f>
        <v>0</v>
      </c>
    </row>
    <row r="312">
      <c r="A312" s="10">
        <f t="shared" si="1"/>
        <v>310</v>
      </c>
      <c r="B312" s="47">
        <f>Votaciones!J315/(Votaciones!J315+Votaciones!K315)</f>
        <v>1</v>
      </c>
      <c r="C312" s="47">
        <f>Votaciones!K315/(Votaciones!J315+Votaciones!K315)</f>
        <v>0</v>
      </c>
      <c r="D312" s="47">
        <f>Votaciones!N315/(Votaciones!N315+Votaciones!O315)</f>
        <v>1</v>
      </c>
      <c r="E312" s="47">
        <f>Votaciones!O315/(Votaciones!N315+Votaciones!O315)</f>
        <v>0</v>
      </c>
      <c r="F312" s="47">
        <f>Votaciones!R315/(Votaciones!R315+Votaciones!S315)</f>
        <v>1</v>
      </c>
      <c r="G312" s="47">
        <f>Votaciones!S315/(Votaciones!R315+Votaciones!S315)</f>
        <v>0</v>
      </c>
      <c r="H312" s="47">
        <f>Votaciones!V315/(Votaciones!V315+Votaciones!W315)</f>
        <v>1</v>
      </c>
      <c r="I312" s="47">
        <f>Votaciones!W315/(Votaciones!V315+Votaciones!W315)</f>
        <v>0</v>
      </c>
      <c r="J312" s="47">
        <f>Votaciones!Z315/(Votaciones!Z315+Votaciones!AA315)</f>
        <v>1</v>
      </c>
      <c r="K312" s="47">
        <f>Votaciones!AA315/(Votaciones!Z315+Votaciones!AA315)</f>
        <v>0</v>
      </c>
      <c r="L312" s="47">
        <f>Votaciones!AD315/(Votaciones!AD315+Votaciones!AE315)</f>
        <v>1</v>
      </c>
      <c r="M312" s="47">
        <f>Votaciones!AE315/(Votaciones!AD315+Votaciones!AE315)</f>
        <v>0</v>
      </c>
      <c r="N312" s="47">
        <f>Votaciones!AH315/(Votaciones!AH315+Votaciones!AI315)</f>
        <v>1</v>
      </c>
      <c r="O312" s="47">
        <f>Votaciones!AI315/(Votaciones!AH315+Votaciones!AI315)</f>
        <v>0</v>
      </c>
    </row>
    <row r="313">
      <c r="A313" s="10">
        <f t="shared" si="1"/>
        <v>311</v>
      </c>
      <c r="B313" s="47">
        <f>Votaciones!J316/(Votaciones!J316+Votaciones!K316)</f>
        <v>1</v>
      </c>
      <c r="C313" s="47">
        <f>Votaciones!K316/(Votaciones!J316+Votaciones!K316)</f>
        <v>0</v>
      </c>
      <c r="D313" s="47">
        <f>Votaciones!N316/(Votaciones!N316+Votaciones!O316)</f>
        <v>1</v>
      </c>
      <c r="E313" s="47">
        <f>Votaciones!O316/(Votaciones!N316+Votaciones!O316)</f>
        <v>0</v>
      </c>
      <c r="F313" s="47">
        <f>Votaciones!R316/(Votaciones!R316+Votaciones!S316)</f>
        <v>1</v>
      </c>
      <c r="G313" s="47">
        <f>Votaciones!S316/(Votaciones!R316+Votaciones!S316)</f>
        <v>0</v>
      </c>
      <c r="H313" s="47">
        <f>Votaciones!V316/(Votaciones!V316+Votaciones!W316)</f>
        <v>1</v>
      </c>
      <c r="I313" s="47">
        <f>Votaciones!W316/(Votaciones!V316+Votaciones!W316)</f>
        <v>0</v>
      </c>
      <c r="J313" s="47">
        <f>Votaciones!Z316/(Votaciones!Z316+Votaciones!AA316)</f>
        <v>1</v>
      </c>
      <c r="K313" s="47">
        <f>Votaciones!AA316/(Votaciones!Z316+Votaciones!AA316)</f>
        <v>0</v>
      </c>
      <c r="L313" s="47">
        <f>Votaciones!AD316/(Votaciones!AD316+Votaciones!AE316)</f>
        <v>1</v>
      </c>
      <c r="M313" s="47">
        <f>Votaciones!AE316/(Votaciones!AD316+Votaciones!AE316)</f>
        <v>0</v>
      </c>
      <c r="N313" s="47">
        <f>Votaciones!AH316/(Votaciones!AH316+Votaciones!AI316)</f>
        <v>1</v>
      </c>
      <c r="O313" s="47">
        <f>Votaciones!AI316/(Votaciones!AH316+Votaciones!AI316)</f>
        <v>0</v>
      </c>
    </row>
    <row r="314">
      <c r="A314" s="10">
        <f t="shared" si="1"/>
        <v>312</v>
      </c>
      <c r="B314" s="47">
        <f>Votaciones!J317/(Votaciones!J317+Votaciones!K317)</f>
        <v>1</v>
      </c>
      <c r="C314" s="47">
        <f>Votaciones!K317/(Votaciones!J317+Votaciones!K317)</f>
        <v>0</v>
      </c>
      <c r="D314" s="47">
        <f>Votaciones!N317/(Votaciones!N317+Votaciones!O317)</f>
        <v>1</v>
      </c>
      <c r="E314" s="47">
        <f>Votaciones!O317/(Votaciones!N317+Votaciones!O317)</f>
        <v>0</v>
      </c>
      <c r="F314" s="47">
        <f>Votaciones!R317/(Votaciones!R317+Votaciones!S317)</f>
        <v>1</v>
      </c>
      <c r="G314" s="47">
        <f>Votaciones!S317/(Votaciones!R317+Votaciones!S317)</f>
        <v>0</v>
      </c>
      <c r="H314" s="47">
        <f>Votaciones!V317/(Votaciones!V317+Votaciones!W317)</f>
        <v>1</v>
      </c>
      <c r="I314" s="47">
        <f>Votaciones!W317/(Votaciones!V317+Votaciones!W317)</f>
        <v>0</v>
      </c>
      <c r="J314" s="47">
        <f>Votaciones!Z317/(Votaciones!Z317+Votaciones!AA317)</f>
        <v>1</v>
      </c>
      <c r="K314" s="47">
        <f>Votaciones!AA317/(Votaciones!Z317+Votaciones!AA317)</f>
        <v>0</v>
      </c>
      <c r="L314" s="47">
        <f>Votaciones!AD317/(Votaciones!AD317+Votaciones!AE317)</f>
        <v>1</v>
      </c>
      <c r="M314" s="47">
        <f>Votaciones!AE317/(Votaciones!AD317+Votaciones!AE317)</f>
        <v>0</v>
      </c>
      <c r="N314" s="47">
        <f>Votaciones!AH317/(Votaciones!AH317+Votaciones!AI317)</f>
        <v>1</v>
      </c>
      <c r="O314" s="47">
        <f>Votaciones!AI317/(Votaciones!AH317+Votaciones!AI317)</f>
        <v>0</v>
      </c>
    </row>
    <row r="315">
      <c r="A315" s="10">
        <f t="shared" si="1"/>
        <v>313</v>
      </c>
      <c r="B315" s="47">
        <f>Votaciones!J318/(Votaciones!J318+Votaciones!K318)</f>
        <v>1</v>
      </c>
      <c r="C315" s="47">
        <f>Votaciones!K318/(Votaciones!J318+Votaciones!K318)</f>
        <v>0</v>
      </c>
      <c r="D315" s="47">
        <f>Votaciones!N318/(Votaciones!N318+Votaciones!O318)</f>
        <v>1</v>
      </c>
      <c r="E315" s="47">
        <f>Votaciones!O318/(Votaciones!N318+Votaciones!O318)</f>
        <v>0</v>
      </c>
      <c r="F315" s="47">
        <f>Votaciones!R318/(Votaciones!R318+Votaciones!S318)</f>
        <v>1</v>
      </c>
      <c r="G315" s="47">
        <f>Votaciones!S318/(Votaciones!R318+Votaciones!S318)</f>
        <v>0</v>
      </c>
      <c r="H315" s="47">
        <f>Votaciones!V318/(Votaciones!V318+Votaciones!W318)</f>
        <v>1</v>
      </c>
      <c r="I315" s="47">
        <f>Votaciones!W318/(Votaciones!V318+Votaciones!W318)</f>
        <v>0</v>
      </c>
      <c r="J315" s="47">
        <f>Votaciones!Z318/(Votaciones!Z318+Votaciones!AA318)</f>
        <v>1</v>
      </c>
      <c r="K315" s="47">
        <f>Votaciones!AA318/(Votaciones!Z318+Votaciones!AA318)</f>
        <v>0</v>
      </c>
      <c r="L315" s="47">
        <f>Votaciones!AD318/(Votaciones!AD318+Votaciones!AE318)</f>
        <v>1</v>
      </c>
      <c r="M315" s="47">
        <f>Votaciones!AE318/(Votaciones!AD318+Votaciones!AE318)</f>
        <v>0</v>
      </c>
      <c r="N315" s="47">
        <f>Votaciones!AH318/(Votaciones!AH318+Votaciones!AI318)</f>
        <v>1</v>
      </c>
      <c r="O315" s="47">
        <f>Votaciones!AI318/(Votaciones!AH318+Votaciones!AI318)</f>
        <v>0</v>
      </c>
    </row>
    <row r="316">
      <c r="A316" s="10">
        <f t="shared" si="1"/>
        <v>314</v>
      </c>
      <c r="B316" s="47">
        <f>Votaciones!J319/(Votaciones!J319+Votaciones!K319)</f>
        <v>1</v>
      </c>
      <c r="C316" s="47">
        <f>Votaciones!K319/(Votaciones!J319+Votaciones!K319)</f>
        <v>0</v>
      </c>
      <c r="D316" s="47">
        <f>Votaciones!N319/(Votaciones!N319+Votaciones!O319)</f>
        <v>1</v>
      </c>
      <c r="E316" s="47">
        <f>Votaciones!O319/(Votaciones!N319+Votaciones!O319)</f>
        <v>0</v>
      </c>
      <c r="F316" s="47">
        <f>Votaciones!R319/(Votaciones!R319+Votaciones!S319)</f>
        <v>1</v>
      </c>
      <c r="G316" s="47">
        <f>Votaciones!S319/(Votaciones!R319+Votaciones!S319)</f>
        <v>0</v>
      </c>
      <c r="H316" s="47">
        <f>Votaciones!V319/(Votaciones!V319+Votaciones!W319)</f>
        <v>1</v>
      </c>
      <c r="I316" s="47">
        <f>Votaciones!W319/(Votaciones!V319+Votaciones!W319)</f>
        <v>0</v>
      </c>
      <c r="J316" s="47">
        <f>Votaciones!Z319/(Votaciones!Z319+Votaciones!AA319)</f>
        <v>1</v>
      </c>
      <c r="K316" s="47">
        <f>Votaciones!AA319/(Votaciones!Z319+Votaciones!AA319)</f>
        <v>0</v>
      </c>
      <c r="L316" s="47">
        <f>Votaciones!AD319/(Votaciones!AD319+Votaciones!AE319)</f>
        <v>1</v>
      </c>
      <c r="M316" s="47">
        <f>Votaciones!AE319/(Votaciones!AD319+Votaciones!AE319)</f>
        <v>0</v>
      </c>
      <c r="N316" s="47">
        <f>Votaciones!AH319/(Votaciones!AH319+Votaciones!AI319)</f>
        <v>1</v>
      </c>
      <c r="O316" s="47">
        <f>Votaciones!AI319/(Votaciones!AH319+Votaciones!AI319)</f>
        <v>0</v>
      </c>
    </row>
    <row r="317">
      <c r="A317" s="10">
        <f t="shared" si="1"/>
        <v>315</v>
      </c>
      <c r="B317" s="47">
        <f>Votaciones!J320/(Votaciones!J320+Votaciones!K320)</f>
        <v>1</v>
      </c>
      <c r="C317" s="47">
        <f>Votaciones!K320/(Votaciones!J320+Votaciones!K320)</f>
        <v>0</v>
      </c>
      <c r="D317" s="47">
        <f>Votaciones!N320/(Votaciones!N320+Votaciones!O320)</f>
        <v>1</v>
      </c>
      <c r="E317" s="47">
        <f>Votaciones!O320/(Votaciones!N320+Votaciones!O320)</f>
        <v>0</v>
      </c>
      <c r="F317" s="47">
        <f>Votaciones!R320/(Votaciones!R320+Votaciones!S320)</f>
        <v>1</v>
      </c>
      <c r="G317" s="47">
        <f>Votaciones!S320/(Votaciones!R320+Votaciones!S320)</f>
        <v>0</v>
      </c>
      <c r="H317" s="47">
        <f>Votaciones!V320/(Votaciones!V320+Votaciones!W320)</f>
        <v>1</v>
      </c>
      <c r="I317" s="47">
        <f>Votaciones!W320/(Votaciones!V320+Votaciones!W320)</f>
        <v>0</v>
      </c>
      <c r="J317" s="47">
        <f>Votaciones!Z320/(Votaciones!Z320+Votaciones!AA320)</f>
        <v>1</v>
      </c>
      <c r="K317" s="47">
        <f>Votaciones!AA320/(Votaciones!Z320+Votaciones!AA320)</f>
        <v>0</v>
      </c>
      <c r="L317" s="47">
        <f>Votaciones!AD320/(Votaciones!AD320+Votaciones!AE320)</f>
        <v>1</v>
      </c>
      <c r="M317" s="47">
        <f>Votaciones!AE320/(Votaciones!AD320+Votaciones!AE320)</f>
        <v>0</v>
      </c>
      <c r="N317" s="47">
        <f>Votaciones!AH320/(Votaciones!AH320+Votaciones!AI320)</f>
        <v>1</v>
      </c>
      <c r="O317" s="47">
        <f>Votaciones!AI320/(Votaciones!AH320+Votaciones!AI320)</f>
        <v>0</v>
      </c>
    </row>
    <row r="318">
      <c r="A318" s="10">
        <f t="shared" si="1"/>
        <v>316</v>
      </c>
      <c r="B318" s="47">
        <f>Votaciones!J321/(Votaciones!J321+Votaciones!K321)</f>
        <v>1</v>
      </c>
      <c r="C318" s="47">
        <f>Votaciones!K321/(Votaciones!J321+Votaciones!K321)</f>
        <v>0</v>
      </c>
      <c r="D318" s="47">
        <f>Votaciones!N321/(Votaciones!N321+Votaciones!O321)</f>
        <v>1</v>
      </c>
      <c r="E318" s="47">
        <f>Votaciones!O321/(Votaciones!N321+Votaciones!O321)</f>
        <v>0</v>
      </c>
      <c r="F318" s="47">
        <f>Votaciones!R321/(Votaciones!R321+Votaciones!S321)</f>
        <v>1</v>
      </c>
      <c r="G318" s="47">
        <f>Votaciones!S321/(Votaciones!R321+Votaciones!S321)</f>
        <v>0</v>
      </c>
      <c r="H318" s="47">
        <f>Votaciones!V321/(Votaciones!V321+Votaciones!W321)</f>
        <v>1</v>
      </c>
      <c r="I318" s="47">
        <f>Votaciones!W321/(Votaciones!V321+Votaciones!W321)</f>
        <v>0</v>
      </c>
      <c r="J318" s="47">
        <f>Votaciones!Z321/(Votaciones!Z321+Votaciones!AA321)</f>
        <v>1</v>
      </c>
      <c r="K318" s="47">
        <f>Votaciones!AA321/(Votaciones!Z321+Votaciones!AA321)</f>
        <v>0</v>
      </c>
      <c r="L318" s="47">
        <f>Votaciones!AD321/(Votaciones!AD321+Votaciones!AE321)</f>
        <v>1</v>
      </c>
      <c r="M318" s="47">
        <f>Votaciones!AE321/(Votaciones!AD321+Votaciones!AE321)</f>
        <v>0</v>
      </c>
      <c r="N318" s="47">
        <f>Votaciones!AH321/(Votaciones!AH321+Votaciones!AI321)</f>
        <v>1</v>
      </c>
      <c r="O318" s="47">
        <f>Votaciones!AI321/(Votaciones!AH321+Votaciones!AI321)</f>
        <v>0</v>
      </c>
    </row>
    <row r="319">
      <c r="A319" s="10">
        <f t="shared" si="1"/>
        <v>317</v>
      </c>
      <c r="B319" s="47">
        <f>Votaciones!J321/(Votaciones!J321+Votaciones!K321)</f>
        <v>1</v>
      </c>
      <c r="C319" s="47">
        <f>Votaciones!K321/(Votaciones!J321+Votaciones!K321)</f>
        <v>0</v>
      </c>
      <c r="D319" s="47">
        <f>Votaciones!N321/(Votaciones!N321+Votaciones!O321)</f>
        <v>1</v>
      </c>
      <c r="E319" s="47">
        <f>Votaciones!O321/(Votaciones!N321+Votaciones!O321)</f>
        <v>0</v>
      </c>
      <c r="F319" s="47">
        <f>Votaciones!R321/(Votaciones!R321+Votaciones!S321)</f>
        <v>1</v>
      </c>
      <c r="G319" s="47">
        <f>Votaciones!S321/(Votaciones!R321+Votaciones!S321)</f>
        <v>0</v>
      </c>
      <c r="H319" s="47">
        <f>Votaciones!V321/(Votaciones!V321+Votaciones!W321)</f>
        <v>1</v>
      </c>
      <c r="I319" s="47">
        <f>Votaciones!W321/(Votaciones!V321+Votaciones!W321)</f>
        <v>0</v>
      </c>
      <c r="J319" s="47">
        <f>Votaciones!Z321/(Votaciones!Z321+Votaciones!AA321)</f>
        <v>1</v>
      </c>
      <c r="K319" s="47">
        <f>Votaciones!AA321/(Votaciones!Z321+Votaciones!AA321)</f>
        <v>0</v>
      </c>
      <c r="L319" s="47">
        <f>Votaciones!AD321/(Votaciones!AD321+Votaciones!AE321)</f>
        <v>1</v>
      </c>
      <c r="M319" s="47">
        <f>Votaciones!AE321/(Votaciones!AD321+Votaciones!AE321)</f>
        <v>0</v>
      </c>
      <c r="N319" s="47">
        <f>Votaciones!AH321/(Votaciones!AH321+Votaciones!AI321)</f>
        <v>1</v>
      </c>
      <c r="O319" s="47">
        <f>Votaciones!AI321/(Votaciones!AH321+Votaciones!AI321)</f>
        <v>0</v>
      </c>
    </row>
    <row r="320">
      <c r="A320" s="10">
        <f t="shared" si="1"/>
        <v>318</v>
      </c>
      <c r="B320" s="47">
        <f>Votaciones!J322/(Votaciones!J322+Votaciones!K322)</f>
        <v>1</v>
      </c>
      <c r="C320" s="47">
        <f>Votaciones!K322/(Votaciones!J322+Votaciones!K322)</f>
        <v>0</v>
      </c>
      <c r="D320" s="47">
        <f>Votaciones!N322/(Votaciones!N322+Votaciones!O322)</f>
        <v>1</v>
      </c>
      <c r="E320" s="47">
        <f>Votaciones!O322/(Votaciones!N322+Votaciones!O322)</f>
        <v>0</v>
      </c>
      <c r="F320" s="47">
        <f>Votaciones!R322/(Votaciones!R322+Votaciones!S322)</f>
        <v>1</v>
      </c>
      <c r="G320" s="47">
        <f>Votaciones!S322/(Votaciones!R322+Votaciones!S322)</f>
        <v>0</v>
      </c>
      <c r="H320" s="47">
        <f>Votaciones!V322/(Votaciones!V322+Votaciones!W322)</f>
        <v>1</v>
      </c>
      <c r="I320" s="47">
        <f>Votaciones!W322/(Votaciones!V322+Votaciones!W322)</f>
        <v>0</v>
      </c>
      <c r="J320" s="47">
        <f>Votaciones!Z322/(Votaciones!Z322+Votaciones!AA322)</f>
        <v>1</v>
      </c>
      <c r="K320" s="47">
        <f>Votaciones!AA322/(Votaciones!Z322+Votaciones!AA322)</f>
        <v>0</v>
      </c>
      <c r="L320" s="47">
        <f>Votaciones!AD322/(Votaciones!AD322+Votaciones!AE322)</f>
        <v>1</v>
      </c>
      <c r="M320" s="47">
        <f>Votaciones!AE322/(Votaciones!AD322+Votaciones!AE322)</f>
        <v>0</v>
      </c>
      <c r="N320" s="47">
        <f>Votaciones!AH322/(Votaciones!AH322+Votaciones!AI322)</f>
        <v>1</v>
      </c>
      <c r="O320" s="47">
        <f>Votaciones!AI322/(Votaciones!AH322+Votaciones!AI322)</f>
        <v>0</v>
      </c>
    </row>
    <row r="321">
      <c r="A321" s="10">
        <f t="shared" si="1"/>
        <v>319</v>
      </c>
      <c r="B321" s="47">
        <f>Votaciones!J323/(Votaciones!J323+Votaciones!K323)</f>
        <v>1</v>
      </c>
      <c r="C321" s="47">
        <f>Votaciones!K323/(Votaciones!J323+Votaciones!K323)</f>
        <v>0</v>
      </c>
      <c r="D321" s="47">
        <f>Votaciones!N323/(Votaciones!N323+Votaciones!O323)</f>
        <v>1</v>
      </c>
      <c r="E321" s="47">
        <f>Votaciones!O323/(Votaciones!N323+Votaciones!O323)</f>
        <v>0</v>
      </c>
      <c r="F321" s="47">
        <f>Votaciones!R323/(Votaciones!R323+Votaciones!S323)</f>
        <v>1</v>
      </c>
      <c r="G321" s="47">
        <f>Votaciones!S323/(Votaciones!R323+Votaciones!S323)</f>
        <v>0</v>
      </c>
      <c r="H321" s="47">
        <f>Votaciones!V323/(Votaciones!V323+Votaciones!W323)</f>
        <v>1</v>
      </c>
      <c r="I321" s="47">
        <f>Votaciones!W323/(Votaciones!V323+Votaciones!W323)</f>
        <v>0</v>
      </c>
      <c r="J321" s="47">
        <f>Votaciones!Z323/(Votaciones!Z323+Votaciones!AA323)</f>
        <v>1</v>
      </c>
      <c r="K321" s="47">
        <f>Votaciones!AA323/(Votaciones!Z323+Votaciones!AA323)</f>
        <v>0</v>
      </c>
      <c r="L321" s="47">
        <f>Votaciones!AD323/(Votaciones!AD323+Votaciones!AE323)</f>
        <v>1</v>
      </c>
      <c r="M321" s="47">
        <f>Votaciones!AE323/(Votaciones!AD323+Votaciones!AE323)</f>
        <v>0</v>
      </c>
      <c r="N321" s="47">
        <f>Votaciones!AH323/(Votaciones!AH323+Votaciones!AI323)</f>
        <v>1</v>
      </c>
      <c r="O321" s="47">
        <f>Votaciones!AI323/(Votaciones!AH323+Votaciones!AI323)</f>
        <v>0</v>
      </c>
    </row>
    <row r="322">
      <c r="A322" s="10">
        <f t="shared" si="1"/>
        <v>320</v>
      </c>
      <c r="B322" s="47">
        <f>Votaciones!J324/(Votaciones!J324+Votaciones!K324)</f>
        <v>1</v>
      </c>
      <c r="C322" s="47">
        <f>Votaciones!K324/(Votaciones!J324+Votaciones!K324)</f>
        <v>0</v>
      </c>
      <c r="D322" s="47">
        <f>Votaciones!N324/(Votaciones!N324+Votaciones!O324)</f>
        <v>1</v>
      </c>
      <c r="E322" s="47">
        <f>Votaciones!O324/(Votaciones!N324+Votaciones!O324)</f>
        <v>0</v>
      </c>
      <c r="F322" s="47">
        <f>Votaciones!R324/(Votaciones!R324+Votaciones!S324)</f>
        <v>1</v>
      </c>
      <c r="G322" s="47">
        <f>Votaciones!S324/(Votaciones!R324+Votaciones!S324)</f>
        <v>0</v>
      </c>
      <c r="H322" s="47">
        <f>Votaciones!V324/(Votaciones!V324+Votaciones!W324)</f>
        <v>1</v>
      </c>
      <c r="I322" s="47">
        <f>Votaciones!W324/(Votaciones!V324+Votaciones!W324)</f>
        <v>0</v>
      </c>
      <c r="J322" s="47">
        <f>Votaciones!Z324/(Votaciones!Z324+Votaciones!AA324)</f>
        <v>1</v>
      </c>
      <c r="K322" s="47">
        <f>Votaciones!AA324/(Votaciones!Z324+Votaciones!AA324)</f>
        <v>0</v>
      </c>
      <c r="L322" s="47">
        <f>Votaciones!AD324/(Votaciones!AD324+Votaciones!AE324)</f>
        <v>1</v>
      </c>
      <c r="M322" s="47">
        <f>Votaciones!AE324/(Votaciones!AD324+Votaciones!AE324)</f>
        <v>0</v>
      </c>
      <c r="N322" s="47">
        <f>Votaciones!AH324/(Votaciones!AH324+Votaciones!AI324)</f>
        <v>1</v>
      </c>
      <c r="O322" s="47">
        <f>Votaciones!AI324/(Votaciones!AH324+Votaciones!AI324)</f>
        <v>0</v>
      </c>
    </row>
    <row r="323">
      <c r="A323" s="10">
        <f t="shared" si="1"/>
        <v>321</v>
      </c>
      <c r="B323" s="47">
        <f>Votaciones!J325/(Votaciones!J325+Votaciones!K325)</f>
        <v>1</v>
      </c>
      <c r="C323" s="47">
        <f>Votaciones!K325/(Votaciones!J325+Votaciones!K325)</f>
        <v>0</v>
      </c>
      <c r="D323" s="47">
        <f>Votaciones!N325/(Votaciones!N325+Votaciones!O325)</f>
        <v>1</v>
      </c>
      <c r="E323" s="47">
        <f>Votaciones!O325/(Votaciones!N325+Votaciones!O325)</f>
        <v>0</v>
      </c>
      <c r="F323" s="47">
        <f>Votaciones!R325/(Votaciones!R325+Votaciones!S325)</f>
        <v>1</v>
      </c>
      <c r="G323" s="47">
        <f>Votaciones!S325/(Votaciones!R325+Votaciones!S325)</f>
        <v>0</v>
      </c>
      <c r="H323" s="47">
        <f>Votaciones!V325/(Votaciones!V325+Votaciones!W325)</f>
        <v>1</v>
      </c>
      <c r="I323" s="47">
        <f>Votaciones!W325/(Votaciones!V325+Votaciones!W325)</f>
        <v>0</v>
      </c>
      <c r="J323" s="47">
        <f>Votaciones!Z325/(Votaciones!Z325+Votaciones!AA325)</f>
        <v>1</v>
      </c>
      <c r="K323" s="47">
        <f>Votaciones!AA325/(Votaciones!Z325+Votaciones!AA325)</f>
        <v>0</v>
      </c>
      <c r="L323" s="47">
        <f>Votaciones!AD325/(Votaciones!AD325+Votaciones!AE325)</f>
        <v>1</v>
      </c>
      <c r="M323" s="47">
        <f>Votaciones!AE325/(Votaciones!AD325+Votaciones!AE325)</f>
        <v>0</v>
      </c>
      <c r="N323" s="47">
        <f>Votaciones!AH325/(Votaciones!AH325+Votaciones!AI325)</f>
        <v>1</v>
      </c>
      <c r="O323" s="47">
        <f>Votaciones!AI325/(Votaciones!AH325+Votaciones!AI325)</f>
        <v>0</v>
      </c>
    </row>
    <row r="324">
      <c r="A324" s="10">
        <f t="shared" si="1"/>
        <v>322</v>
      </c>
      <c r="B324" s="47">
        <f>Votaciones!J326/(Votaciones!J326+Votaciones!K326)</f>
        <v>1</v>
      </c>
      <c r="C324" s="47">
        <f>Votaciones!K326/(Votaciones!J326+Votaciones!K326)</f>
        <v>0</v>
      </c>
      <c r="D324" s="47">
        <f>Votaciones!N326/(Votaciones!N326+Votaciones!O326)</f>
        <v>1</v>
      </c>
      <c r="E324" s="47">
        <f>Votaciones!O326/(Votaciones!N326+Votaciones!O326)</f>
        <v>0</v>
      </c>
      <c r="F324" s="47">
        <f>Votaciones!R326/(Votaciones!R326+Votaciones!S326)</f>
        <v>1</v>
      </c>
      <c r="G324" s="47">
        <f>Votaciones!S326/(Votaciones!R326+Votaciones!S326)</f>
        <v>0</v>
      </c>
      <c r="H324" s="47">
        <f>Votaciones!V326/(Votaciones!V326+Votaciones!W326)</f>
        <v>1</v>
      </c>
      <c r="I324" s="47">
        <f>Votaciones!W326/(Votaciones!V326+Votaciones!W326)</f>
        <v>0</v>
      </c>
      <c r="J324" s="47">
        <f>Votaciones!Z326/(Votaciones!Z326+Votaciones!AA326)</f>
        <v>1</v>
      </c>
      <c r="K324" s="47">
        <f>Votaciones!AA326/(Votaciones!Z326+Votaciones!AA326)</f>
        <v>0</v>
      </c>
      <c r="L324" s="47">
        <f>Votaciones!AD326/(Votaciones!AD326+Votaciones!AE326)</f>
        <v>1</v>
      </c>
      <c r="M324" s="47">
        <f>Votaciones!AE326/(Votaciones!AD326+Votaciones!AE326)</f>
        <v>0</v>
      </c>
      <c r="N324" s="47">
        <f>Votaciones!AH326/(Votaciones!AH326+Votaciones!AI326)</f>
        <v>1</v>
      </c>
      <c r="O324" s="47">
        <f>Votaciones!AI326/(Votaciones!AH326+Votaciones!AI326)</f>
        <v>0</v>
      </c>
    </row>
    <row r="325">
      <c r="A325" s="10">
        <f t="shared" si="1"/>
        <v>323</v>
      </c>
      <c r="B325" s="47">
        <f>Votaciones!J327/(Votaciones!J327+Votaciones!K327)</f>
        <v>1</v>
      </c>
      <c r="C325" s="47">
        <f>Votaciones!K327/(Votaciones!J327+Votaciones!K327)</f>
        <v>0</v>
      </c>
      <c r="D325" s="47">
        <f>Votaciones!N327/(Votaciones!N327+Votaciones!O327)</f>
        <v>1</v>
      </c>
      <c r="E325" s="47">
        <f>Votaciones!O327/(Votaciones!N327+Votaciones!O327)</f>
        <v>0</v>
      </c>
      <c r="F325" s="47">
        <f>Votaciones!R327/(Votaciones!R327+Votaciones!S327)</f>
        <v>1</v>
      </c>
      <c r="G325" s="47">
        <f>Votaciones!S327/(Votaciones!R327+Votaciones!S327)</f>
        <v>0</v>
      </c>
      <c r="H325" s="47">
        <f>Votaciones!V327/(Votaciones!V327+Votaciones!W327)</f>
        <v>1</v>
      </c>
      <c r="I325" s="47">
        <f>Votaciones!W327/(Votaciones!V327+Votaciones!W327)</f>
        <v>0</v>
      </c>
      <c r="J325" s="47">
        <f>Votaciones!Z327/(Votaciones!Z327+Votaciones!AA327)</f>
        <v>1</v>
      </c>
      <c r="K325" s="47">
        <f>Votaciones!AA327/(Votaciones!Z327+Votaciones!AA327)</f>
        <v>0</v>
      </c>
      <c r="L325" s="47">
        <f>Votaciones!AD327/(Votaciones!AD327+Votaciones!AE327)</f>
        <v>1</v>
      </c>
      <c r="M325" s="47">
        <f>Votaciones!AE327/(Votaciones!AD327+Votaciones!AE327)</f>
        <v>0</v>
      </c>
      <c r="N325" s="47">
        <f>Votaciones!AH327/(Votaciones!AH327+Votaciones!AI327)</f>
        <v>1</v>
      </c>
      <c r="O325" s="47">
        <f>Votaciones!AI327/(Votaciones!AH327+Votaciones!AI327)</f>
        <v>0</v>
      </c>
    </row>
    <row r="326">
      <c r="A326" s="10">
        <f t="shared" si="1"/>
        <v>324</v>
      </c>
      <c r="B326" s="47">
        <f>Votaciones!J328/(Votaciones!J328+Votaciones!K328)</f>
        <v>1</v>
      </c>
      <c r="C326" s="47">
        <f>Votaciones!K328/(Votaciones!J328+Votaciones!K328)</f>
        <v>0</v>
      </c>
      <c r="D326" s="47">
        <f>Votaciones!N328/(Votaciones!N328+Votaciones!O328)</f>
        <v>1</v>
      </c>
      <c r="E326" s="47">
        <f>Votaciones!O328/(Votaciones!N328+Votaciones!O328)</f>
        <v>0</v>
      </c>
      <c r="F326" s="47">
        <f>Votaciones!R328/(Votaciones!R328+Votaciones!S328)</f>
        <v>1</v>
      </c>
      <c r="G326" s="47">
        <f>Votaciones!S328/(Votaciones!R328+Votaciones!S328)</f>
        <v>0</v>
      </c>
      <c r="H326" s="47">
        <f>Votaciones!V328/(Votaciones!V328+Votaciones!W328)</f>
        <v>1</v>
      </c>
      <c r="I326" s="47">
        <f>Votaciones!W328/(Votaciones!V328+Votaciones!W328)</f>
        <v>0</v>
      </c>
      <c r="J326" s="47">
        <f>Votaciones!Z328/(Votaciones!Z328+Votaciones!AA328)</f>
        <v>1</v>
      </c>
      <c r="K326" s="47">
        <f>Votaciones!AA328/(Votaciones!Z328+Votaciones!AA328)</f>
        <v>0</v>
      </c>
      <c r="L326" s="48" t="s">
        <v>830</v>
      </c>
      <c r="M326" s="48" t="s">
        <v>830</v>
      </c>
      <c r="N326" s="47">
        <f>Votaciones!AH328/(Votaciones!AH328+Votaciones!AI328)</f>
        <v>1</v>
      </c>
      <c r="O326" s="47">
        <f>Votaciones!AI328/(Votaciones!AH328+Votaciones!AI328)</f>
        <v>0</v>
      </c>
    </row>
    <row r="327">
      <c r="A327" s="10">
        <f t="shared" si="1"/>
        <v>325</v>
      </c>
      <c r="B327" s="47">
        <f>Votaciones!J329/(Votaciones!J329+Votaciones!K329)</f>
        <v>1</v>
      </c>
      <c r="C327" s="47">
        <f>Votaciones!K329/(Votaciones!J329+Votaciones!K329)</f>
        <v>0</v>
      </c>
      <c r="D327" s="47">
        <f>Votaciones!N329/(Votaciones!N329+Votaciones!O329)</f>
        <v>1</v>
      </c>
      <c r="E327" s="47">
        <f>Votaciones!O329/(Votaciones!N329+Votaciones!O329)</f>
        <v>0</v>
      </c>
      <c r="F327" s="47">
        <f>Votaciones!R329/(Votaciones!R329+Votaciones!S329)</f>
        <v>1</v>
      </c>
      <c r="G327" s="47">
        <f>Votaciones!S329/(Votaciones!R329+Votaciones!S329)</f>
        <v>0</v>
      </c>
      <c r="H327" s="47">
        <f>Votaciones!V329/(Votaciones!V329+Votaciones!W329)</f>
        <v>1</v>
      </c>
      <c r="I327" s="47">
        <f>Votaciones!W329/(Votaciones!V329+Votaciones!W329)</f>
        <v>0</v>
      </c>
      <c r="J327" s="47">
        <f>Votaciones!Z329/(Votaciones!Z329+Votaciones!AA329)</f>
        <v>1</v>
      </c>
      <c r="K327" s="47">
        <f>Votaciones!AA329/(Votaciones!Z329+Votaciones!AA329)</f>
        <v>0</v>
      </c>
      <c r="L327" s="47">
        <f>Votaciones!AD329/(Votaciones!AD329+Votaciones!AE329)</f>
        <v>1</v>
      </c>
      <c r="M327" s="47">
        <f>Votaciones!AE329/(Votaciones!AD329+Votaciones!AE329)</f>
        <v>0</v>
      </c>
      <c r="N327" s="47">
        <f>Votaciones!AH329/(Votaciones!AH329+Votaciones!AI329)</f>
        <v>1</v>
      </c>
      <c r="O327" s="47">
        <f>Votaciones!AI329/(Votaciones!AH329+Votaciones!AI329)</f>
        <v>0</v>
      </c>
    </row>
    <row r="328">
      <c r="A328" s="10">
        <f t="shared" si="1"/>
        <v>326</v>
      </c>
      <c r="B328" s="47">
        <f>Votaciones!J330/(Votaciones!J330+Votaciones!K330)</f>
        <v>1</v>
      </c>
      <c r="C328" s="47">
        <f>Votaciones!K330/(Votaciones!J330+Votaciones!K330)</f>
        <v>0</v>
      </c>
      <c r="D328" s="47">
        <f>Votaciones!N330/(Votaciones!N330+Votaciones!O330)</f>
        <v>1</v>
      </c>
      <c r="E328" s="47">
        <f>Votaciones!O330/(Votaciones!N330+Votaciones!O330)</f>
        <v>0</v>
      </c>
      <c r="F328" s="47">
        <f>Votaciones!R330/(Votaciones!R330+Votaciones!S330)</f>
        <v>1</v>
      </c>
      <c r="G328" s="47">
        <f>Votaciones!S330/(Votaciones!R330+Votaciones!S330)</f>
        <v>0</v>
      </c>
      <c r="H328" s="47">
        <f>Votaciones!V330/(Votaciones!V330+Votaciones!W330)</f>
        <v>1</v>
      </c>
      <c r="I328" s="47">
        <f>Votaciones!W330/(Votaciones!V330+Votaciones!W330)</f>
        <v>0</v>
      </c>
      <c r="J328" s="47">
        <f>Votaciones!Z330/(Votaciones!Z330+Votaciones!AA330)</f>
        <v>1</v>
      </c>
      <c r="K328" s="47">
        <f>Votaciones!AA330/(Votaciones!Z330+Votaciones!AA330)</f>
        <v>0</v>
      </c>
      <c r="L328" s="47">
        <f>Votaciones!AD330/(Votaciones!AD330+Votaciones!AE330)</f>
        <v>1</v>
      </c>
      <c r="M328" s="47">
        <f>Votaciones!AE330/(Votaciones!AD330+Votaciones!AE330)</f>
        <v>0</v>
      </c>
      <c r="N328" s="47">
        <f>Votaciones!AH330/(Votaciones!AH330+Votaciones!AI330)</f>
        <v>1</v>
      </c>
      <c r="O328" s="47">
        <f>Votaciones!AI330/(Votaciones!AH330+Votaciones!AI330)</f>
        <v>0</v>
      </c>
    </row>
    <row r="329">
      <c r="A329" s="10">
        <f t="shared" si="1"/>
        <v>327</v>
      </c>
      <c r="B329" s="47">
        <f>Votaciones!J331/(Votaciones!J331+Votaciones!K331)</f>
        <v>1</v>
      </c>
      <c r="C329" s="47">
        <f>Votaciones!K331/(Votaciones!J331+Votaciones!K331)</f>
        <v>0</v>
      </c>
      <c r="D329" s="47">
        <f>Votaciones!N331/(Votaciones!N331+Votaciones!O331)</f>
        <v>1</v>
      </c>
      <c r="E329" s="47">
        <f>Votaciones!O331/(Votaciones!N331+Votaciones!O331)</f>
        <v>0</v>
      </c>
      <c r="F329" s="47">
        <f>Votaciones!R331/(Votaciones!R331+Votaciones!S331)</f>
        <v>1</v>
      </c>
      <c r="G329" s="47">
        <f>Votaciones!S331/(Votaciones!R331+Votaciones!S331)</f>
        <v>0</v>
      </c>
      <c r="H329" s="47">
        <f>Votaciones!V331/(Votaciones!V331+Votaciones!W331)</f>
        <v>1</v>
      </c>
      <c r="I329" s="47">
        <f>Votaciones!W331/(Votaciones!V331+Votaciones!W331)</f>
        <v>0</v>
      </c>
      <c r="J329" s="47">
        <f>Votaciones!Z331/(Votaciones!Z331+Votaciones!AA331)</f>
        <v>1</v>
      </c>
      <c r="K329" s="47">
        <f>Votaciones!AA331/(Votaciones!Z331+Votaciones!AA331)</f>
        <v>0</v>
      </c>
      <c r="L329" s="47">
        <f>Votaciones!AD331/(Votaciones!AD331+Votaciones!AE331)</f>
        <v>1</v>
      </c>
      <c r="M329" s="47">
        <f>Votaciones!AE331/(Votaciones!AD331+Votaciones!AE331)</f>
        <v>0</v>
      </c>
      <c r="N329" s="47">
        <f>Votaciones!AH331/(Votaciones!AH331+Votaciones!AI331)</f>
        <v>1</v>
      </c>
      <c r="O329" s="47">
        <f>Votaciones!AI331/(Votaciones!AH331+Votaciones!AI331)</f>
        <v>0</v>
      </c>
    </row>
    <row r="330">
      <c r="A330" s="10">
        <f t="shared" si="1"/>
        <v>328</v>
      </c>
      <c r="B330" s="47">
        <f>Votaciones!J332/(Votaciones!J332+Votaciones!K332)</f>
        <v>1</v>
      </c>
      <c r="C330" s="47">
        <f>Votaciones!K332/(Votaciones!J332+Votaciones!K332)</f>
        <v>0</v>
      </c>
      <c r="D330" s="47">
        <f>Votaciones!N332/(Votaciones!N332+Votaciones!O332)</f>
        <v>1</v>
      </c>
      <c r="E330" s="47">
        <f>Votaciones!O332/(Votaciones!N332+Votaciones!O332)</f>
        <v>0</v>
      </c>
      <c r="F330" s="47">
        <f>Votaciones!R332/(Votaciones!R332+Votaciones!S332)</f>
        <v>1</v>
      </c>
      <c r="G330" s="47">
        <f>Votaciones!S332/(Votaciones!R332+Votaciones!S332)</f>
        <v>0</v>
      </c>
      <c r="H330" s="47">
        <f>Votaciones!V332/(Votaciones!V332+Votaciones!W332)</f>
        <v>1</v>
      </c>
      <c r="I330" s="47">
        <f>Votaciones!W332/(Votaciones!V332+Votaciones!W332)</f>
        <v>0</v>
      </c>
      <c r="J330" s="47">
        <f>Votaciones!Z332/(Votaciones!Z332+Votaciones!AA332)</f>
        <v>1</v>
      </c>
      <c r="K330" s="47">
        <f>Votaciones!AA332/(Votaciones!Z332+Votaciones!AA332)</f>
        <v>0</v>
      </c>
      <c r="L330" s="47">
        <f>Votaciones!AD332/(Votaciones!AD332+Votaciones!AE332)</f>
        <v>1</v>
      </c>
      <c r="M330" s="47">
        <f>Votaciones!AE332/(Votaciones!AD332+Votaciones!AE332)</f>
        <v>0</v>
      </c>
      <c r="N330" s="47">
        <f>Votaciones!AH332/(Votaciones!AH332+Votaciones!AI332)</f>
        <v>1</v>
      </c>
      <c r="O330" s="47">
        <f>Votaciones!AI332/(Votaciones!AH332+Votaciones!AI332)</f>
        <v>0</v>
      </c>
    </row>
    <row r="331">
      <c r="A331" s="10">
        <f t="shared" si="1"/>
        <v>329</v>
      </c>
      <c r="B331" s="47">
        <f>Votaciones!J333/(Votaciones!J333+Votaciones!K333)</f>
        <v>1</v>
      </c>
      <c r="C331" s="47">
        <f>Votaciones!K333/(Votaciones!J333+Votaciones!K333)</f>
        <v>0</v>
      </c>
      <c r="D331" s="47">
        <f>Votaciones!N333/(Votaciones!N333+Votaciones!O333)</f>
        <v>1</v>
      </c>
      <c r="E331" s="47">
        <f>Votaciones!O333/(Votaciones!N333+Votaciones!O333)</f>
        <v>0</v>
      </c>
      <c r="F331" s="47">
        <f>Votaciones!R333/(Votaciones!R333+Votaciones!S333)</f>
        <v>1</v>
      </c>
      <c r="G331" s="47">
        <f>Votaciones!S333/(Votaciones!R333+Votaciones!S333)</f>
        <v>0</v>
      </c>
      <c r="H331" s="47">
        <f>Votaciones!V333/(Votaciones!V333+Votaciones!W333)</f>
        <v>1</v>
      </c>
      <c r="I331" s="47">
        <f>Votaciones!W333/(Votaciones!V333+Votaciones!W333)</f>
        <v>0</v>
      </c>
      <c r="J331" s="47">
        <f>Votaciones!Z333/(Votaciones!Z333+Votaciones!AA333)</f>
        <v>1</v>
      </c>
      <c r="K331" s="47">
        <f>Votaciones!AA333/(Votaciones!Z333+Votaciones!AA333)</f>
        <v>0</v>
      </c>
      <c r="L331" s="47">
        <f>Votaciones!AD333/(Votaciones!AD333+Votaciones!AE333)</f>
        <v>1</v>
      </c>
      <c r="M331" s="47">
        <f>Votaciones!AE333/(Votaciones!AD333+Votaciones!AE333)</f>
        <v>0</v>
      </c>
      <c r="N331" s="47">
        <f>Votaciones!AH333/(Votaciones!AH333+Votaciones!AI333)</f>
        <v>1</v>
      </c>
      <c r="O331" s="47">
        <f>Votaciones!AI333/(Votaciones!AH333+Votaciones!AI333)</f>
        <v>0</v>
      </c>
    </row>
    <row r="332">
      <c r="A332" s="10">
        <f t="shared" si="1"/>
        <v>330</v>
      </c>
      <c r="B332" s="47">
        <f>Votaciones!J334/(Votaciones!J334+Votaciones!K334)</f>
        <v>1</v>
      </c>
      <c r="C332" s="47">
        <f>Votaciones!K334/(Votaciones!J334+Votaciones!K334)</f>
        <v>0</v>
      </c>
      <c r="D332" s="47">
        <f>Votaciones!N334/(Votaciones!N334+Votaciones!O334)</f>
        <v>1</v>
      </c>
      <c r="E332" s="47">
        <f>Votaciones!O334/(Votaciones!N334+Votaciones!O334)</f>
        <v>0</v>
      </c>
      <c r="F332" s="47">
        <f>Votaciones!R334/(Votaciones!R334+Votaciones!S334)</f>
        <v>1</v>
      </c>
      <c r="G332" s="47">
        <f>Votaciones!S334/(Votaciones!R334+Votaciones!S334)</f>
        <v>0</v>
      </c>
      <c r="H332" s="47">
        <f>Votaciones!V334/(Votaciones!V334+Votaciones!W334)</f>
        <v>1</v>
      </c>
      <c r="I332" s="47">
        <f>Votaciones!W334/(Votaciones!V334+Votaciones!W334)</f>
        <v>0</v>
      </c>
      <c r="J332" s="47">
        <f>Votaciones!Z334/(Votaciones!Z334+Votaciones!AA334)</f>
        <v>1</v>
      </c>
      <c r="K332" s="47">
        <f>Votaciones!AA334/(Votaciones!Z334+Votaciones!AA334)</f>
        <v>0</v>
      </c>
      <c r="L332" s="47">
        <f>Votaciones!AD334/(Votaciones!AD334+Votaciones!AE334)</f>
        <v>1</v>
      </c>
      <c r="M332" s="47">
        <f>Votaciones!AE334/(Votaciones!AD334+Votaciones!AE334)</f>
        <v>0</v>
      </c>
      <c r="N332" s="47">
        <f>Votaciones!AH334/(Votaciones!AH334+Votaciones!AI334)</f>
        <v>1</v>
      </c>
      <c r="O332" s="47">
        <f>Votaciones!AI334/(Votaciones!AH334+Votaciones!AI334)</f>
        <v>0</v>
      </c>
    </row>
    <row r="333">
      <c r="A333" s="10">
        <f t="shared" si="1"/>
        <v>331</v>
      </c>
      <c r="B333" s="47">
        <f>Votaciones!J335/(Votaciones!J335+Votaciones!K335)</f>
        <v>1</v>
      </c>
      <c r="C333" s="47">
        <f>Votaciones!K335/(Votaciones!J335+Votaciones!K335)</f>
        <v>0</v>
      </c>
      <c r="D333" s="47">
        <f>Votaciones!N335/(Votaciones!N335+Votaciones!O335)</f>
        <v>1</v>
      </c>
      <c r="E333" s="47">
        <f>Votaciones!O335/(Votaciones!N335+Votaciones!O335)</f>
        <v>0</v>
      </c>
      <c r="F333" s="47">
        <f>Votaciones!R335/(Votaciones!R335+Votaciones!S335)</f>
        <v>1</v>
      </c>
      <c r="G333" s="47">
        <f>Votaciones!S335/(Votaciones!R335+Votaciones!S335)</f>
        <v>0</v>
      </c>
      <c r="H333" s="47">
        <f>Votaciones!V335/(Votaciones!V335+Votaciones!W335)</f>
        <v>1</v>
      </c>
      <c r="I333" s="47">
        <f>Votaciones!W335/(Votaciones!V335+Votaciones!W335)</f>
        <v>0</v>
      </c>
      <c r="J333" s="47">
        <f>Votaciones!Z335/(Votaciones!Z335+Votaciones!AA335)</f>
        <v>1</v>
      </c>
      <c r="K333" s="47">
        <f>Votaciones!AA335/(Votaciones!Z335+Votaciones!AA335)</f>
        <v>0</v>
      </c>
      <c r="L333" s="47">
        <f>Votaciones!AD335/(Votaciones!AD335+Votaciones!AE335)</f>
        <v>1</v>
      </c>
      <c r="M333" s="47">
        <f>Votaciones!AE335/(Votaciones!AD335+Votaciones!AE335)</f>
        <v>0</v>
      </c>
      <c r="N333" s="47">
        <f>Votaciones!AH335/(Votaciones!AH335+Votaciones!AI335)</f>
        <v>1</v>
      </c>
      <c r="O333" s="47">
        <f>Votaciones!AI335/(Votaciones!AH335+Votaciones!AI335)</f>
        <v>0</v>
      </c>
    </row>
    <row r="334">
      <c r="A334" s="10">
        <f t="shared" si="1"/>
        <v>332</v>
      </c>
      <c r="B334" s="47">
        <f>Votaciones!J336/(Votaciones!J336+Votaciones!K336)</f>
        <v>1</v>
      </c>
      <c r="C334" s="47">
        <f>Votaciones!K336/(Votaciones!J336+Votaciones!K336)</f>
        <v>0</v>
      </c>
      <c r="D334" s="47">
        <f>Votaciones!N336/(Votaciones!N336+Votaciones!O336)</f>
        <v>1</v>
      </c>
      <c r="E334" s="47">
        <f>Votaciones!O336/(Votaciones!N336+Votaciones!O336)</f>
        <v>0</v>
      </c>
      <c r="F334" s="47">
        <f>Votaciones!R336/(Votaciones!R336+Votaciones!S336)</f>
        <v>1</v>
      </c>
      <c r="G334" s="47">
        <f>Votaciones!S336/(Votaciones!R336+Votaciones!S336)</f>
        <v>0</v>
      </c>
      <c r="H334" s="47">
        <f>Votaciones!V336/(Votaciones!V336+Votaciones!W336)</f>
        <v>1</v>
      </c>
      <c r="I334" s="47">
        <f>Votaciones!W336/(Votaciones!V336+Votaciones!W336)</f>
        <v>0</v>
      </c>
      <c r="J334" s="47">
        <f>Votaciones!Z336/(Votaciones!Z336+Votaciones!AA336)</f>
        <v>1</v>
      </c>
      <c r="K334" s="47">
        <f>Votaciones!AA336/(Votaciones!Z336+Votaciones!AA336)</f>
        <v>0</v>
      </c>
      <c r="L334" s="47">
        <f>Votaciones!AD336/(Votaciones!AD336+Votaciones!AE336)</f>
        <v>1</v>
      </c>
      <c r="M334" s="47">
        <f>Votaciones!AE336/(Votaciones!AD336+Votaciones!AE336)</f>
        <v>0</v>
      </c>
      <c r="N334" s="47">
        <f>Votaciones!AH336/(Votaciones!AH336+Votaciones!AI336)</f>
        <v>1</v>
      </c>
      <c r="O334" s="47">
        <f>Votaciones!AI336/(Votaciones!AH336+Votaciones!AI336)</f>
        <v>0</v>
      </c>
    </row>
    <row r="335">
      <c r="A335" s="10">
        <f t="shared" si="1"/>
        <v>333</v>
      </c>
      <c r="B335" s="47">
        <f>Votaciones!J337/(Votaciones!J337+Votaciones!K337)</f>
        <v>1</v>
      </c>
      <c r="C335" s="47">
        <f>Votaciones!K337/(Votaciones!J337+Votaciones!K337)</f>
        <v>0</v>
      </c>
      <c r="D335" s="47">
        <f>Votaciones!N337/(Votaciones!N337+Votaciones!O337)</f>
        <v>1</v>
      </c>
      <c r="E335" s="47">
        <f>Votaciones!O337/(Votaciones!N337+Votaciones!O337)</f>
        <v>0</v>
      </c>
      <c r="F335" s="47">
        <f>Votaciones!R337/(Votaciones!R337+Votaciones!S337)</f>
        <v>1</v>
      </c>
      <c r="G335" s="47">
        <f>Votaciones!S337/(Votaciones!R337+Votaciones!S337)</f>
        <v>0</v>
      </c>
      <c r="H335" s="47">
        <f>Votaciones!V337/(Votaciones!V337+Votaciones!W337)</f>
        <v>1</v>
      </c>
      <c r="I335" s="47">
        <f>Votaciones!W337/(Votaciones!V337+Votaciones!W337)</f>
        <v>0</v>
      </c>
      <c r="J335" s="47">
        <f>Votaciones!Z337/(Votaciones!Z337+Votaciones!AA337)</f>
        <v>1</v>
      </c>
      <c r="K335" s="47">
        <f>Votaciones!AA337/(Votaciones!Z337+Votaciones!AA337)</f>
        <v>0</v>
      </c>
      <c r="L335" s="47">
        <f>Votaciones!AD337/(Votaciones!AD337+Votaciones!AE337)</f>
        <v>1</v>
      </c>
      <c r="M335" s="47">
        <f>Votaciones!AE337/(Votaciones!AD337+Votaciones!AE337)</f>
        <v>0</v>
      </c>
      <c r="N335" s="47">
        <f>Votaciones!AH337/(Votaciones!AH337+Votaciones!AI337)</f>
        <v>1</v>
      </c>
      <c r="O335" s="47">
        <f>Votaciones!AI337/(Votaciones!AH337+Votaciones!AI337)</f>
        <v>0</v>
      </c>
    </row>
    <row r="336">
      <c r="A336" s="10">
        <f t="shared" si="1"/>
        <v>334</v>
      </c>
      <c r="B336" s="47">
        <f>Votaciones!J338/(Votaciones!J338+Votaciones!K338)</f>
        <v>1</v>
      </c>
      <c r="C336" s="47">
        <f>Votaciones!K338/(Votaciones!J338+Votaciones!K338)</f>
        <v>0</v>
      </c>
      <c r="D336" s="47">
        <f>Votaciones!N338/(Votaciones!N338+Votaciones!O338)</f>
        <v>1</v>
      </c>
      <c r="E336" s="47">
        <f>Votaciones!O338/(Votaciones!N338+Votaciones!O338)</f>
        <v>0</v>
      </c>
      <c r="F336" s="47">
        <f>Votaciones!R338/(Votaciones!R338+Votaciones!S338)</f>
        <v>1</v>
      </c>
      <c r="G336" s="47">
        <f>Votaciones!S338/(Votaciones!R338+Votaciones!S338)</f>
        <v>0</v>
      </c>
      <c r="H336" s="47">
        <f>Votaciones!V338/(Votaciones!V338+Votaciones!W338)</f>
        <v>1</v>
      </c>
      <c r="I336" s="47">
        <f>Votaciones!W338/(Votaciones!V338+Votaciones!W338)</f>
        <v>0</v>
      </c>
      <c r="J336" s="47">
        <f>Votaciones!Z338/(Votaciones!Z338+Votaciones!AA338)</f>
        <v>1</v>
      </c>
      <c r="K336" s="47">
        <f>Votaciones!AA338/(Votaciones!Z338+Votaciones!AA338)</f>
        <v>0</v>
      </c>
      <c r="L336" s="47">
        <f>Votaciones!AD338/(Votaciones!AD338+Votaciones!AE338)</f>
        <v>1</v>
      </c>
      <c r="M336" s="47">
        <f>Votaciones!AE338/(Votaciones!AD338+Votaciones!AE338)</f>
        <v>0</v>
      </c>
      <c r="N336" s="47">
        <f>Votaciones!AH338/(Votaciones!AH338+Votaciones!AI338)</f>
        <v>1</v>
      </c>
      <c r="O336" s="47">
        <f>Votaciones!AI338/(Votaciones!AH338+Votaciones!AI338)</f>
        <v>0</v>
      </c>
    </row>
    <row r="337">
      <c r="A337" s="10">
        <f t="shared" si="1"/>
        <v>335</v>
      </c>
      <c r="B337" s="47">
        <f>Votaciones!J339/(Votaciones!J339+Votaciones!K339)</f>
        <v>1</v>
      </c>
      <c r="C337" s="47">
        <f>Votaciones!K339/(Votaciones!J339+Votaciones!K339)</f>
        <v>0</v>
      </c>
      <c r="D337" s="47">
        <f>Votaciones!N339/(Votaciones!N339+Votaciones!O339)</f>
        <v>1</v>
      </c>
      <c r="E337" s="47">
        <f>Votaciones!O339/(Votaciones!N339+Votaciones!O339)</f>
        <v>0</v>
      </c>
      <c r="F337" s="47">
        <f>Votaciones!R339/(Votaciones!R339+Votaciones!S339)</f>
        <v>1</v>
      </c>
      <c r="G337" s="47">
        <f>Votaciones!S339/(Votaciones!R339+Votaciones!S339)</f>
        <v>0</v>
      </c>
      <c r="H337" s="47">
        <f>Votaciones!V339/(Votaciones!V339+Votaciones!W339)</f>
        <v>1</v>
      </c>
      <c r="I337" s="47">
        <f>Votaciones!W339/(Votaciones!V339+Votaciones!W339)</f>
        <v>0</v>
      </c>
      <c r="J337" s="47">
        <f>Votaciones!Z339/(Votaciones!Z339+Votaciones!AA339)</f>
        <v>1</v>
      </c>
      <c r="K337" s="47">
        <f>Votaciones!AA339/(Votaciones!Z339+Votaciones!AA339)</f>
        <v>0</v>
      </c>
      <c r="L337" s="48" t="s">
        <v>830</v>
      </c>
      <c r="M337" s="48" t="s">
        <v>830</v>
      </c>
      <c r="N337" s="47">
        <f>Votaciones!AH339/(Votaciones!AH339+Votaciones!AI339)</f>
        <v>1</v>
      </c>
      <c r="O337" s="47">
        <f>Votaciones!AI339/(Votaciones!AH339+Votaciones!AI339)</f>
        <v>0</v>
      </c>
    </row>
    <row r="338">
      <c r="A338" s="10">
        <f t="shared" si="1"/>
        <v>336</v>
      </c>
      <c r="B338" s="47">
        <f>Votaciones!J340/(Votaciones!J340+Votaciones!K340)</f>
        <v>1</v>
      </c>
      <c r="C338" s="47">
        <f>Votaciones!K340/(Votaciones!J340+Votaciones!K340)</f>
        <v>0</v>
      </c>
      <c r="D338" s="47">
        <f>Votaciones!N340/(Votaciones!N340+Votaciones!O340)</f>
        <v>1</v>
      </c>
      <c r="E338" s="47">
        <f>Votaciones!O340/(Votaciones!N340+Votaciones!O340)</f>
        <v>0</v>
      </c>
      <c r="F338" s="47">
        <f>Votaciones!R340/(Votaciones!R340+Votaciones!S340)</f>
        <v>1</v>
      </c>
      <c r="G338" s="47">
        <f>Votaciones!S340/(Votaciones!R340+Votaciones!S340)</f>
        <v>0</v>
      </c>
      <c r="H338" s="47">
        <f>Votaciones!V340/(Votaciones!V340+Votaciones!W340)</f>
        <v>1</v>
      </c>
      <c r="I338" s="47">
        <f>Votaciones!W340/(Votaciones!V340+Votaciones!W340)</f>
        <v>0</v>
      </c>
      <c r="J338" s="47">
        <f>Votaciones!Z340/(Votaciones!Z340+Votaciones!AA340)</f>
        <v>1</v>
      </c>
      <c r="K338" s="47">
        <f>Votaciones!AA340/(Votaciones!Z340+Votaciones!AA340)</f>
        <v>0</v>
      </c>
      <c r="L338" s="47">
        <f>Votaciones!AD340/(Votaciones!AD340+Votaciones!AE340)</f>
        <v>1</v>
      </c>
      <c r="M338" s="47">
        <f>Votaciones!AE340/(Votaciones!AD340+Votaciones!AE340)</f>
        <v>0</v>
      </c>
      <c r="N338" s="47">
        <f>Votaciones!AH340/(Votaciones!AH340+Votaciones!AI340)</f>
        <v>1</v>
      </c>
      <c r="O338" s="47">
        <f>Votaciones!AI340/(Votaciones!AH340+Votaciones!AI340)</f>
        <v>0</v>
      </c>
    </row>
    <row r="339">
      <c r="A339" s="10">
        <f t="shared" si="1"/>
        <v>337</v>
      </c>
      <c r="B339" s="47">
        <f>Votaciones!J341/(Votaciones!J341+Votaciones!K341)</f>
        <v>0.02645502646</v>
      </c>
      <c r="C339" s="47">
        <f>Votaciones!K341/(Votaciones!J341+Votaciones!K341)</f>
        <v>0.9735449735</v>
      </c>
      <c r="D339" s="47">
        <f>Votaciones!N341/(Votaciones!N341+Votaciones!O341)</f>
        <v>1</v>
      </c>
      <c r="E339" s="47">
        <f>Votaciones!O341/(Votaciones!N341+Votaciones!O341)</f>
        <v>0</v>
      </c>
      <c r="F339" s="47">
        <f>Votaciones!R341/(Votaciones!R341+Votaciones!S341)</f>
        <v>0.9841269841</v>
      </c>
      <c r="G339" s="47">
        <f>Votaciones!S341/(Votaciones!R341+Votaciones!S341)</f>
        <v>0.01587301587</v>
      </c>
      <c r="H339" s="47">
        <f>Votaciones!V341/(Votaciones!V341+Votaciones!W341)</f>
        <v>0.02631578947</v>
      </c>
      <c r="I339" s="47">
        <f>Votaciones!W341/(Votaciones!V341+Votaciones!W341)</f>
        <v>0.9736842105</v>
      </c>
      <c r="J339" s="47">
        <f>Votaciones!Z341/(Votaciones!Z341+Votaciones!AA341)</f>
        <v>0.25</v>
      </c>
      <c r="K339" s="47">
        <f>Votaciones!AA341/(Votaciones!Z341+Votaciones!AA341)</f>
        <v>0.75</v>
      </c>
      <c r="L339" s="47">
        <f>Votaciones!AD341/(Votaciones!AD341+Votaciones!AE341)</f>
        <v>1</v>
      </c>
      <c r="M339" s="47">
        <f>Votaciones!AE341/(Votaciones!AD341+Votaciones!AE341)</f>
        <v>0</v>
      </c>
      <c r="N339" s="47">
        <f>Votaciones!AH341/(Votaciones!AH341+Votaciones!AI341)</f>
        <v>1</v>
      </c>
      <c r="O339" s="47">
        <f>Votaciones!AI341/(Votaciones!AH341+Votaciones!AI341)</f>
        <v>0</v>
      </c>
    </row>
    <row r="340">
      <c r="A340" s="10">
        <f t="shared" si="1"/>
        <v>338</v>
      </c>
      <c r="B340" s="47">
        <f>Votaciones!J342/(Votaciones!J342+Votaciones!K342)</f>
        <v>1</v>
      </c>
      <c r="C340" s="47">
        <f>Votaciones!K342/(Votaciones!J342+Votaciones!K342)</f>
        <v>0</v>
      </c>
      <c r="D340" s="47">
        <f>Votaciones!N342/(Votaciones!N342+Votaciones!O342)</f>
        <v>1</v>
      </c>
      <c r="E340" s="47">
        <f>Votaciones!O342/(Votaciones!N342+Votaciones!O342)</f>
        <v>0</v>
      </c>
      <c r="F340" s="47">
        <f>Votaciones!R342/(Votaciones!R342+Votaciones!S342)</f>
        <v>1</v>
      </c>
      <c r="G340" s="47">
        <f>Votaciones!S342/(Votaciones!R342+Votaciones!S342)</f>
        <v>0</v>
      </c>
      <c r="H340" s="47">
        <f>Votaciones!V342/(Votaciones!V342+Votaciones!W342)</f>
        <v>1</v>
      </c>
      <c r="I340" s="47">
        <f>Votaciones!W342/(Votaciones!V342+Votaciones!W342)</f>
        <v>0</v>
      </c>
      <c r="J340" s="47">
        <f>Votaciones!Z342/(Votaciones!Z342+Votaciones!AA342)</f>
        <v>1</v>
      </c>
      <c r="K340" s="47">
        <f>Votaciones!AA342/(Votaciones!Z342+Votaciones!AA342)</f>
        <v>0</v>
      </c>
      <c r="L340" s="47">
        <f>Votaciones!AD342/(Votaciones!AD342+Votaciones!AE342)</f>
        <v>0</v>
      </c>
      <c r="M340" s="47">
        <f>Votaciones!AE342/(Votaciones!AD342+Votaciones!AE342)</f>
        <v>1</v>
      </c>
      <c r="N340" s="47">
        <f>Votaciones!AH342/(Votaciones!AH342+Votaciones!AI342)</f>
        <v>1</v>
      </c>
      <c r="O340" s="47">
        <f>Votaciones!AI342/(Votaciones!AH342+Votaciones!AI342)</f>
        <v>0</v>
      </c>
    </row>
    <row r="341">
      <c r="A341" s="10">
        <f t="shared" si="1"/>
        <v>339</v>
      </c>
      <c r="B341" s="47">
        <f>Votaciones!J343/(Votaciones!J343+Votaciones!K343)</f>
        <v>1</v>
      </c>
      <c r="C341" s="47">
        <f>Votaciones!K343/(Votaciones!J343+Votaciones!K343)</f>
        <v>0</v>
      </c>
      <c r="D341" s="47">
        <f>Votaciones!N343/(Votaciones!N343+Votaciones!O343)</f>
        <v>1</v>
      </c>
      <c r="E341" s="47">
        <f>Votaciones!O343/(Votaciones!N343+Votaciones!O343)</f>
        <v>0</v>
      </c>
      <c r="F341" s="47">
        <f>Votaciones!R343/(Votaciones!R343+Votaciones!S343)</f>
        <v>1</v>
      </c>
      <c r="G341" s="47">
        <f>Votaciones!S343/(Votaciones!R343+Votaciones!S343)</f>
        <v>0</v>
      </c>
      <c r="H341" s="47">
        <f>Votaciones!V343/(Votaciones!V343+Votaciones!W343)</f>
        <v>1</v>
      </c>
      <c r="I341" s="47">
        <f>Votaciones!W343/(Votaciones!V343+Votaciones!W343)</f>
        <v>0</v>
      </c>
      <c r="J341" s="47">
        <f>Votaciones!Z343/(Votaciones!Z343+Votaciones!AA343)</f>
        <v>1</v>
      </c>
      <c r="K341" s="47">
        <f>Votaciones!AA343/(Votaciones!Z343+Votaciones!AA343)</f>
        <v>0</v>
      </c>
      <c r="L341" s="47">
        <f>Votaciones!AD343/(Votaciones!AD343+Votaciones!AE343)</f>
        <v>1</v>
      </c>
      <c r="M341" s="47">
        <f>Votaciones!AE343/(Votaciones!AD343+Votaciones!AE343)</f>
        <v>0</v>
      </c>
      <c r="N341" s="47">
        <f>Votaciones!AH343/(Votaciones!AH343+Votaciones!AI343)</f>
        <v>1</v>
      </c>
      <c r="O341" s="47">
        <f>Votaciones!AI343/(Votaciones!AH343+Votaciones!AI343)</f>
        <v>0</v>
      </c>
    </row>
    <row r="342">
      <c r="A342" s="10">
        <f t="shared" si="1"/>
        <v>340</v>
      </c>
      <c r="B342" s="47">
        <f>Votaciones!J344/(Votaciones!J344+Votaciones!K344)</f>
        <v>1</v>
      </c>
      <c r="C342" s="47">
        <f>Votaciones!K344/(Votaciones!J344+Votaciones!K344)</f>
        <v>0</v>
      </c>
      <c r="D342" s="47">
        <f>Votaciones!N344/(Votaciones!N344+Votaciones!O344)</f>
        <v>1</v>
      </c>
      <c r="E342" s="47">
        <f>Votaciones!O344/(Votaciones!N344+Votaciones!O344)</f>
        <v>0</v>
      </c>
      <c r="F342" s="47">
        <f>Votaciones!R344/(Votaciones!R344+Votaciones!S344)</f>
        <v>1</v>
      </c>
      <c r="G342" s="47">
        <f>Votaciones!S344/(Votaciones!R344+Votaciones!S344)</f>
        <v>0</v>
      </c>
      <c r="H342" s="47">
        <f>Votaciones!V344/(Votaciones!V344+Votaciones!W344)</f>
        <v>1</v>
      </c>
      <c r="I342" s="47">
        <f>Votaciones!W344/(Votaciones!V344+Votaciones!W344)</f>
        <v>0</v>
      </c>
      <c r="J342" s="47">
        <f>Votaciones!Z344/(Votaciones!Z344+Votaciones!AA344)</f>
        <v>1</v>
      </c>
      <c r="K342" s="47">
        <f>Votaciones!AA344/(Votaciones!Z344+Votaciones!AA344)</f>
        <v>0</v>
      </c>
      <c r="L342" s="47">
        <f>Votaciones!AD344/(Votaciones!AD344+Votaciones!AE344)</f>
        <v>1</v>
      </c>
      <c r="M342" s="47">
        <f>Votaciones!AE344/(Votaciones!AD344+Votaciones!AE344)</f>
        <v>0</v>
      </c>
      <c r="N342" s="47">
        <f>Votaciones!AH344/(Votaciones!AH344+Votaciones!AI344)</f>
        <v>1</v>
      </c>
      <c r="O342" s="47">
        <f>Votaciones!AI344/(Votaciones!AH344+Votaciones!AI344)</f>
        <v>0</v>
      </c>
    </row>
    <row r="343">
      <c r="A343" s="10">
        <f t="shared" si="1"/>
        <v>341</v>
      </c>
      <c r="B343" s="47">
        <f>Votaciones!J345/(Votaciones!J345+Votaciones!K345)</f>
        <v>1</v>
      </c>
      <c r="C343" s="47">
        <f>Votaciones!K345/(Votaciones!J345+Votaciones!K345)</f>
        <v>0</v>
      </c>
      <c r="D343" s="47">
        <f>Votaciones!N345/(Votaciones!N345+Votaciones!O345)</f>
        <v>1</v>
      </c>
      <c r="E343" s="47">
        <f>Votaciones!O345/(Votaciones!N345+Votaciones!O345)</f>
        <v>0</v>
      </c>
      <c r="F343" s="47">
        <f>Votaciones!R345/(Votaciones!R345+Votaciones!S345)</f>
        <v>1</v>
      </c>
      <c r="G343" s="47">
        <f>Votaciones!S345/(Votaciones!R345+Votaciones!S345)</f>
        <v>0</v>
      </c>
      <c r="H343" s="47">
        <f>Votaciones!V345/(Votaciones!V345+Votaciones!W345)</f>
        <v>1</v>
      </c>
      <c r="I343" s="47">
        <f>Votaciones!W345/(Votaciones!V345+Votaciones!W345)</f>
        <v>0</v>
      </c>
      <c r="J343" s="47">
        <f>Votaciones!Z345/(Votaciones!Z345+Votaciones!AA345)</f>
        <v>1</v>
      </c>
      <c r="K343" s="47">
        <f>Votaciones!AA345/(Votaciones!Z345+Votaciones!AA345)</f>
        <v>0</v>
      </c>
      <c r="L343" s="47">
        <f>Votaciones!AD345/(Votaciones!AD345+Votaciones!AE345)</f>
        <v>1</v>
      </c>
      <c r="M343" s="47">
        <f>Votaciones!AE345/(Votaciones!AD345+Votaciones!AE345)</f>
        <v>0</v>
      </c>
      <c r="N343" s="47">
        <f>Votaciones!AH345/(Votaciones!AH345+Votaciones!AI345)</f>
        <v>1</v>
      </c>
      <c r="O343" s="47">
        <f>Votaciones!AI345/(Votaciones!AH345+Votaciones!AI345)</f>
        <v>0</v>
      </c>
    </row>
    <row r="344">
      <c r="A344" s="10">
        <f t="shared" si="1"/>
        <v>342</v>
      </c>
      <c r="B344" s="47">
        <f>Votaciones!J346/(Votaciones!J346+Votaciones!K346)</f>
        <v>1</v>
      </c>
      <c r="C344" s="47">
        <f>Votaciones!K346/(Votaciones!J346+Votaciones!K346)</f>
        <v>0</v>
      </c>
      <c r="D344" s="47">
        <f>Votaciones!N346/(Votaciones!N346+Votaciones!O346)</f>
        <v>1</v>
      </c>
      <c r="E344" s="47">
        <f>Votaciones!O346/(Votaciones!N346+Votaciones!O346)</f>
        <v>0</v>
      </c>
      <c r="F344" s="47">
        <f>Votaciones!R346/(Votaciones!R346+Votaciones!S346)</f>
        <v>1</v>
      </c>
      <c r="G344" s="47">
        <f>Votaciones!S346/(Votaciones!R346+Votaciones!S346)</f>
        <v>0</v>
      </c>
      <c r="H344" s="47">
        <f>Votaciones!V346/(Votaciones!V346+Votaciones!W346)</f>
        <v>1</v>
      </c>
      <c r="I344" s="47">
        <f>Votaciones!W346/(Votaciones!V346+Votaciones!W346)</f>
        <v>0</v>
      </c>
      <c r="J344" s="47">
        <f>Votaciones!Z346/(Votaciones!Z346+Votaciones!AA346)</f>
        <v>1</v>
      </c>
      <c r="K344" s="47">
        <f>Votaciones!AA346/(Votaciones!Z346+Votaciones!AA346)</f>
        <v>0</v>
      </c>
      <c r="L344" s="47">
        <f>Votaciones!AD346/(Votaciones!AD346+Votaciones!AE346)</f>
        <v>1</v>
      </c>
      <c r="M344" s="47">
        <f>Votaciones!AE346/(Votaciones!AD346+Votaciones!AE346)</f>
        <v>0</v>
      </c>
      <c r="N344" s="47">
        <f>Votaciones!AH346/(Votaciones!AH346+Votaciones!AI346)</f>
        <v>1</v>
      </c>
      <c r="O344" s="47">
        <f>Votaciones!AI346/(Votaciones!AH346+Votaciones!AI346)</f>
        <v>0</v>
      </c>
    </row>
    <row r="345">
      <c r="A345" s="10">
        <f t="shared" si="1"/>
        <v>343</v>
      </c>
      <c r="B345" s="47">
        <f>Votaciones!J347/(Votaciones!J347+Votaciones!K347)</f>
        <v>1</v>
      </c>
      <c r="C345" s="47">
        <f>Votaciones!K347/(Votaciones!J347+Votaciones!K347)</f>
        <v>0</v>
      </c>
      <c r="D345" s="47">
        <f>Votaciones!N347/(Votaciones!N347+Votaciones!O347)</f>
        <v>1</v>
      </c>
      <c r="E345" s="47">
        <f>Votaciones!O347/(Votaciones!N347+Votaciones!O347)</f>
        <v>0</v>
      </c>
      <c r="F345" s="47">
        <f>Votaciones!R347/(Votaciones!R347+Votaciones!S347)</f>
        <v>1</v>
      </c>
      <c r="G345" s="47">
        <f>Votaciones!S347/(Votaciones!R347+Votaciones!S347)</f>
        <v>0</v>
      </c>
      <c r="H345" s="47">
        <f>Votaciones!V347/(Votaciones!V347+Votaciones!W347)</f>
        <v>1</v>
      </c>
      <c r="I345" s="47">
        <f>Votaciones!W347/(Votaciones!V347+Votaciones!W347)</f>
        <v>0</v>
      </c>
      <c r="J345" s="47">
        <f>Votaciones!Z347/(Votaciones!Z347+Votaciones!AA347)</f>
        <v>1</v>
      </c>
      <c r="K345" s="47">
        <f>Votaciones!AA347/(Votaciones!Z347+Votaciones!AA347)</f>
        <v>0</v>
      </c>
      <c r="L345" s="47">
        <f>Votaciones!AD347/(Votaciones!AD347+Votaciones!AE347)</f>
        <v>1</v>
      </c>
      <c r="M345" s="47">
        <f>Votaciones!AE347/(Votaciones!AD347+Votaciones!AE347)</f>
        <v>0</v>
      </c>
      <c r="N345" s="47">
        <f>Votaciones!AH347/(Votaciones!AH347+Votaciones!AI347)</f>
        <v>1</v>
      </c>
      <c r="O345" s="47">
        <f>Votaciones!AI347/(Votaciones!AH347+Votaciones!AI347)</f>
        <v>0</v>
      </c>
    </row>
    <row r="346">
      <c r="A346" s="10">
        <f t="shared" si="1"/>
        <v>344</v>
      </c>
      <c r="B346" s="47">
        <f>Votaciones!J348/(Votaciones!J348+Votaciones!K348)</f>
        <v>1</v>
      </c>
      <c r="C346" s="47">
        <f>Votaciones!K348/(Votaciones!J348+Votaciones!K348)</f>
        <v>0</v>
      </c>
      <c r="D346" s="47">
        <f>Votaciones!N348/(Votaciones!N348+Votaciones!O348)</f>
        <v>1</v>
      </c>
      <c r="E346" s="47">
        <f>Votaciones!O348/(Votaciones!N348+Votaciones!O348)</f>
        <v>0</v>
      </c>
      <c r="F346" s="47">
        <f>Votaciones!R348/(Votaciones!R348+Votaciones!S348)</f>
        <v>1</v>
      </c>
      <c r="G346" s="47">
        <f>Votaciones!S348/(Votaciones!R348+Votaciones!S348)</f>
        <v>0</v>
      </c>
      <c r="H346" s="47">
        <f>Votaciones!V348/(Votaciones!V348+Votaciones!W348)</f>
        <v>1</v>
      </c>
      <c r="I346" s="47">
        <f>Votaciones!W348/(Votaciones!V348+Votaciones!W348)</f>
        <v>0</v>
      </c>
      <c r="J346" s="47">
        <f>Votaciones!Z348/(Votaciones!Z348+Votaciones!AA348)</f>
        <v>1</v>
      </c>
      <c r="K346" s="47">
        <f>Votaciones!AA348/(Votaciones!Z348+Votaciones!AA348)</f>
        <v>0</v>
      </c>
      <c r="L346" s="47">
        <f>Votaciones!AD348/(Votaciones!AD348+Votaciones!AE348)</f>
        <v>1</v>
      </c>
      <c r="M346" s="47">
        <f>Votaciones!AE348/(Votaciones!AD348+Votaciones!AE348)</f>
        <v>0</v>
      </c>
      <c r="N346" s="47">
        <f>Votaciones!AH348/(Votaciones!AH348+Votaciones!AI348)</f>
        <v>1</v>
      </c>
      <c r="O346" s="47">
        <f>Votaciones!AI348/(Votaciones!AH348+Votaciones!AI348)</f>
        <v>0</v>
      </c>
    </row>
    <row r="347">
      <c r="A347" s="10">
        <f t="shared" si="1"/>
        <v>345</v>
      </c>
      <c r="B347" s="47">
        <f>Votaciones!J349/(Votaciones!J349+Votaciones!K349)</f>
        <v>1</v>
      </c>
      <c r="C347" s="47">
        <f>Votaciones!K349/(Votaciones!J349+Votaciones!K349)</f>
        <v>0</v>
      </c>
      <c r="D347" s="47">
        <f>Votaciones!N349/(Votaciones!N349+Votaciones!O349)</f>
        <v>1</v>
      </c>
      <c r="E347" s="47">
        <f>Votaciones!O349/(Votaciones!N349+Votaciones!O349)</f>
        <v>0</v>
      </c>
      <c r="F347" s="47">
        <f>Votaciones!R349/(Votaciones!R349+Votaciones!S349)</f>
        <v>1</v>
      </c>
      <c r="G347" s="47">
        <f>Votaciones!S349/(Votaciones!R349+Votaciones!S349)</f>
        <v>0</v>
      </c>
      <c r="H347" s="47">
        <f>Votaciones!V349/(Votaciones!V349+Votaciones!W349)</f>
        <v>1</v>
      </c>
      <c r="I347" s="47">
        <f>Votaciones!W349/(Votaciones!V349+Votaciones!W349)</f>
        <v>0</v>
      </c>
      <c r="J347" s="47">
        <f>Votaciones!Z349/(Votaciones!Z349+Votaciones!AA349)</f>
        <v>1</v>
      </c>
      <c r="K347" s="47">
        <f>Votaciones!AA349/(Votaciones!Z349+Votaciones!AA349)</f>
        <v>0</v>
      </c>
      <c r="L347" s="47">
        <f>Votaciones!AD349/(Votaciones!AD349+Votaciones!AE349)</f>
        <v>1</v>
      </c>
      <c r="M347" s="47">
        <f>Votaciones!AE349/(Votaciones!AD349+Votaciones!AE349)</f>
        <v>0</v>
      </c>
      <c r="N347" s="47">
        <f>Votaciones!AH349/(Votaciones!AH349+Votaciones!AI349)</f>
        <v>1</v>
      </c>
      <c r="O347" s="47">
        <f>Votaciones!AI349/(Votaciones!AH349+Votaciones!AI349)</f>
        <v>0</v>
      </c>
    </row>
    <row r="348">
      <c r="A348" s="10">
        <f t="shared" si="1"/>
        <v>346</v>
      </c>
      <c r="B348" s="47">
        <f>Votaciones!J350/(Votaciones!J350+Votaciones!K350)</f>
        <v>1</v>
      </c>
      <c r="C348" s="47">
        <f>Votaciones!K350/(Votaciones!J350+Votaciones!K350)</f>
        <v>0</v>
      </c>
      <c r="D348" s="47">
        <f>Votaciones!N350/(Votaciones!N350+Votaciones!O350)</f>
        <v>1</v>
      </c>
      <c r="E348" s="47">
        <f>Votaciones!O350/(Votaciones!N350+Votaciones!O350)</f>
        <v>0</v>
      </c>
      <c r="F348" s="47">
        <f>Votaciones!R350/(Votaciones!R350+Votaciones!S350)</f>
        <v>1</v>
      </c>
      <c r="G348" s="47">
        <f>Votaciones!S350/(Votaciones!R350+Votaciones!S350)</f>
        <v>0</v>
      </c>
      <c r="H348" s="47">
        <f>Votaciones!V350/(Votaciones!V350+Votaciones!W350)</f>
        <v>1</v>
      </c>
      <c r="I348" s="47">
        <f>Votaciones!W350/(Votaciones!V350+Votaciones!W350)</f>
        <v>0</v>
      </c>
      <c r="J348" s="47">
        <f>Votaciones!Z350/(Votaciones!Z350+Votaciones!AA350)</f>
        <v>1</v>
      </c>
      <c r="K348" s="47">
        <f>Votaciones!AA350/(Votaciones!Z350+Votaciones!AA350)</f>
        <v>0</v>
      </c>
      <c r="L348" s="47">
        <f>Votaciones!AD350/(Votaciones!AD350+Votaciones!AE350)</f>
        <v>1</v>
      </c>
      <c r="M348" s="47">
        <f>Votaciones!AE350/(Votaciones!AD350+Votaciones!AE350)</f>
        <v>0</v>
      </c>
      <c r="N348" s="47">
        <f>Votaciones!AH350/(Votaciones!AH350+Votaciones!AI350)</f>
        <v>0.25</v>
      </c>
      <c r="O348" s="47">
        <f>Votaciones!AI350/(Votaciones!AH350+Votaciones!AI350)</f>
        <v>0.75</v>
      </c>
    </row>
    <row r="349">
      <c r="A349" s="10">
        <f t="shared" si="1"/>
        <v>347</v>
      </c>
      <c r="B349" s="47">
        <f>Votaciones!J351/(Votaciones!J351+Votaciones!K351)</f>
        <v>1</v>
      </c>
      <c r="C349" s="47">
        <f>Votaciones!K351/(Votaciones!J351+Votaciones!K351)</f>
        <v>0</v>
      </c>
      <c r="D349" s="47">
        <f>Votaciones!N351/(Votaciones!N351+Votaciones!O351)</f>
        <v>1</v>
      </c>
      <c r="E349" s="47">
        <f>Votaciones!O351/(Votaciones!N351+Votaciones!O351)</f>
        <v>0</v>
      </c>
      <c r="F349" s="47">
        <f>Votaciones!R351/(Votaciones!R351+Votaciones!S351)</f>
        <v>1</v>
      </c>
      <c r="G349" s="47">
        <f>Votaciones!S351/(Votaciones!R351+Votaciones!S351)</f>
        <v>0</v>
      </c>
      <c r="H349" s="47">
        <f>Votaciones!V351/(Votaciones!V351+Votaciones!W351)</f>
        <v>1</v>
      </c>
      <c r="I349" s="47">
        <f>Votaciones!W351/(Votaciones!V351+Votaciones!W351)</f>
        <v>0</v>
      </c>
      <c r="J349" s="47">
        <f>Votaciones!Z351/(Votaciones!Z351+Votaciones!AA351)</f>
        <v>1</v>
      </c>
      <c r="K349" s="47">
        <f>Votaciones!AA351/(Votaciones!Z351+Votaciones!AA351)</f>
        <v>0</v>
      </c>
      <c r="L349" s="47">
        <f>Votaciones!AD351/(Votaciones!AD351+Votaciones!AE351)</f>
        <v>1</v>
      </c>
      <c r="M349" s="47">
        <f>Votaciones!AE351/(Votaciones!AD351+Votaciones!AE351)</f>
        <v>0</v>
      </c>
      <c r="N349" s="47">
        <f>Votaciones!AH351/(Votaciones!AH351+Votaciones!AI351)</f>
        <v>1</v>
      </c>
      <c r="O349" s="47">
        <f>Votaciones!AI351/(Votaciones!AH351+Votaciones!AI351)</f>
        <v>0</v>
      </c>
    </row>
    <row r="350">
      <c r="A350" s="10">
        <f t="shared" si="1"/>
        <v>348</v>
      </c>
      <c r="B350" s="47">
        <f>Votaciones!J352/(Votaciones!J352+Votaciones!K352)</f>
        <v>1</v>
      </c>
      <c r="C350" s="47">
        <f>Votaciones!K352/(Votaciones!J352+Votaciones!K352)</f>
        <v>0</v>
      </c>
      <c r="D350" s="47">
        <f>Votaciones!N352/(Votaciones!N352+Votaciones!O352)</f>
        <v>0.009345794393</v>
      </c>
      <c r="E350" s="47">
        <f>Votaciones!O352/(Votaciones!N352+Votaciones!O352)</f>
        <v>0.9906542056</v>
      </c>
      <c r="F350" s="47">
        <f>Votaciones!R352/(Votaciones!R352+Votaciones!S352)</f>
        <v>1</v>
      </c>
      <c r="G350" s="47">
        <f>Votaciones!S352/(Votaciones!R352+Votaciones!S352)</f>
        <v>0</v>
      </c>
      <c r="H350" s="47">
        <f>Votaciones!V352/(Votaciones!V352+Votaciones!W352)</f>
        <v>1</v>
      </c>
      <c r="I350" s="47">
        <f>Votaciones!W352/(Votaciones!V352+Votaciones!W352)</f>
        <v>0</v>
      </c>
      <c r="J350" s="47">
        <f>Votaciones!Z352/(Votaciones!Z352+Votaciones!AA352)</f>
        <v>1</v>
      </c>
      <c r="K350" s="47">
        <f>Votaciones!AA352/(Votaciones!Z352+Votaciones!AA352)</f>
        <v>0</v>
      </c>
      <c r="L350" s="47">
        <f>Votaciones!AD352/(Votaciones!AD352+Votaciones!AE352)</f>
        <v>0</v>
      </c>
      <c r="M350" s="47">
        <f>Votaciones!AE352/(Votaciones!AD352+Votaciones!AE352)</f>
        <v>1</v>
      </c>
      <c r="N350" s="47">
        <f>Votaciones!AH352/(Votaciones!AH352+Votaciones!AI352)</f>
        <v>0</v>
      </c>
      <c r="O350" s="47">
        <f>Votaciones!AI352/(Votaciones!AH352+Votaciones!AI352)</f>
        <v>1</v>
      </c>
    </row>
    <row r="351">
      <c r="A351" s="10">
        <f t="shared" si="1"/>
        <v>349</v>
      </c>
      <c r="B351" s="47">
        <f>Votaciones!J353/(Votaciones!J353+Votaciones!K353)</f>
        <v>1</v>
      </c>
      <c r="C351" s="47">
        <f>Votaciones!K353/(Votaciones!J353+Votaciones!K353)</f>
        <v>0</v>
      </c>
      <c r="D351" s="47">
        <f>Votaciones!N353/(Votaciones!N353+Votaciones!O353)</f>
        <v>0</v>
      </c>
      <c r="E351" s="47">
        <f>Votaciones!O353/(Votaciones!N353+Votaciones!O353)</f>
        <v>1</v>
      </c>
      <c r="F351" s="47">
        <f>Votaciones!R353/(Votaciones!R353+Votaciones!S353)</f>
        <v>0.1454545455</v>
      </c>
      <c r="G351" s="47">
        <f>Votaciones!S353/(Votaciones!R353+Votaciones!S353)</f>
        <v>0.8545454545</v>
      </c>
      <c r="H351" s="47">
        <f>Votaciones!V353/(Votaciones!V353+Votaciones!W353)</f>
        <v>0.3103448276</v>
      </c>
      <c r="I351" s="47">
        <f>Votaciones!W353/(Votaciones!V353+Votaciones!W353)</f>
        <v>0.6896551724</v>
      </c>
      <c r="J351" s="47">
        <f>Votaciones!Z353/(Votaciones!Z353+Votaciones!AA353)</f>
        <v>0.03333333333</v>
      </c>
      <c r="K351" s="47">
        <f>Votaciones!AA353/(Votaciones!Z353+Votaciones!AA353)</f>
        <v>0.9666666667</v>
      </c>
      <c r="L351" s="47">
        <f>Votaciones!AD353/(Votaciones!AD353+Votaciones!AE353)</f>
        <v>1</v>
      </c>
      <c r="M351" s="47">
        <f>Votaciones!AE353/(Votaciones!AD353+Votaciones!AE353)</f>
        <v>0</v>
      </c>
      <c r="N351" s="47">
        <f>Votaciones!AH353/(Votaciones!AH353+Votaciones!AI353)</f>
        <v>0</v>
      </c>
      <c r="O351" s="47">
        <f>Votaciones!AI353/(Votaciones!AH353+Votaciones!AI353)</f>
        <v>1</v>
      </c>
    </row>
    <row r="352">
      <c r="A352" s="10">
        <f t="shared" si="1"/>
        <v>350</v>
      </c>
      <c r="B352" s="47">
        <f>Votaciones!J354/(Votaciones!J354+Votaciones!K354)</f>
        <v>1</v>
      </c>
      <c r="C352" s="47">
        <f>Votaciones!K354/(Votaciones!J354+Votaciones!K354)</f>
        <v>0</v>
      </c>
      <c r="D352" s="47">
        <f>Votaciones!N354/(Votaciones!N354+Votaciones!O354)</f>
        <v>1</v>
      </c>
      <c r="E352" s="47">
        <f>Votaciones!O354/(Votaciones!N354+Votaciones!O354)</f>
        <v>0</v>
      </c>
      <c r="F352" s="47">
        <f>Votaciones!R354/(Votaciones!R354+Votaciones!S354)</f>
        <v>1</v>
      </c>
      <c r="G352" s="47">
        <f>Votaciones!S354/(Votaciones!R354+Votaciones!S354)</f>
        <v>0</v>
      </c>
      <c r="H352" s="47">
        <f>Votaciones!V354/(Votaciones!V354+Votaciones!W354)</f>
        <v>1</v>
      </c>
      <c r="I352" s="47">
        <f>Votaciones!W354/(Votaciones!V354+Votaciones!W354)</f>
        <v>0</v>
      </c>
      <c r="J352" s="47">
        <f>Votaciones!Z354/(Votaciones!Z354+Votaciones!AA354)</f>
        <v>1</v>
      </c>
      <c r="K352" s="47">
        <f>Votaciones!AA354/(Votaciones!Z354+Votaciones!AA354)</f>
        <v>0</v>
      </c>
      <c r="L352" s="47">
        <f>Votaciones!AD354/(Votaciones!AD354+Votaciones!AE354)</f>
        <v>1</v>
      </c>
      <c r="M352" s="47">
        <f>Votaciones!AE354/(Votaciones!AD354+Votaciones!AE354)</f>
        <v>0</v>
      </c>
      <c r="N352" s="47">
        <f>Votaciones!AH354/(Votaciones!AH354+Votaciones!AI354)</f>
        <v>1</v>
      </c>
      <c r="O352" s="47">
        <f>Votaciones!AI354/(Votaciones!AH354+Votaciones!AI354)</f>
        <v>0</v>
      </c>
    </row>
    <row r="353">
      <c r="A353" s="10">
        <f t="shared" si="1"/>
        <v>351</v>
      </c>
      <c r="B353" s="47">
        <f>Votaciones!J355/(Votaciones!J355+Votaciones!K355)</f>
        <v>1</v>
      </c>
      <c r="C353" s="47">
        <f>Votaciones!K355/(Votaciones!J355+Votaciones!K355)</f>
        <v>0</v>
      </c>
      <c r="D353" s="47">
        <f>Votaciones!N355/(Votaciones!N355+Votaciones!O355)</f>
        <v>1</v>
      </c>
      <c r="E353" s="47">
        <f>Votaciones!O355/(Votaciones!N355+Votaciones!O355)</f>
        <v>0</v>
      </c>
      <c r="F353" s="47">
        <f>Votaciones!R355/(Votaciones!R355+Votaciones!S355)</f>
        <v>1</v>
      </c>
      <c r="G353" s="47">
        <f>Votaciones!S355/(Votaciones!R355+Votaciones!S355)</f>
        <v>0</v>
      </c>
      <c r="H353" s="47">
        <f>Votaciones!V355/(Votaciones!V355+Votaciones!W355)</f>
        <v>1</v>
      </c>
      <c r="I353" s="47">
        <f>Votaciones!W355/(Votaciones!V355+Votaciones!W355)</f>
        <v>0</v>
      </c>
      <c r="J353" s="47">
        <f>Votaciones!Z355/(Votaciones!Z355+Votaciones!AA355)</f>
        <v>1</v>
      </c>
      <c r="K353" s="47">
        <f>Votaciones!AA355/(Votaciones!Z355+Votaciones!AA355)</f>
        <v>0</v>
      </c>
      <c r="L353" s="47">
        <f>Votaciones!AD355/(Votaciones!AD355+Votaciones!AE355)</f>
        <v>1</v>
      </c>
      <c r="M353" s="47">
        <f>Votaciones!AE355/(Votaciones!AD355+Votaciones!AE355)</f>
        <v>0</v>
      </c>
      <c r="N353" s="47">
        <f>Votaciones!AH355/(Votaciones!AH355+Votaciones!AI355)</f>
        <v>1</v>
      </c>
      <c r="O353" s="47">
        <f>Votaciones!AI355/(Votaciones!AH355+Votaciones!AI355)</f>
        <v>0</v>
      </c>
    </row>
    <row r="354">
      <c r="A354" s="10">
        <f t="shared" si="1"/>
        <v>352</v>
      </c>
      <c r="B354" s="47">
        <f>Votaciones!J356/(Votaciones!J356+Votaciones!K356)</f>
        <v>1</v>
      </c>
      <c r="C354" s="47">
        <f>Votaciones!K356/(Votaciones!J356+Votaciones!K356)</f>
        <v>0</v>
      </c>
      <c r="D354" s="47">
        <f>Votaciones!N356/(Votaciones!N356+Votaciones!O356)</f>
        <v>1</v>
      </c>
      <c r="E354" s="47">
        <f>Votaciones!O356/(Votaciones!N356+Votaciones!O356)</f>
        <v>0</v>
      </c>
      <c r="F354" s="47">
        <f>Votaciones!R356/(Votaciones!R356+Votaciones!S356)</f>
        <v>1</v>
      </c>
      <c r="G354" s="47">
        <f>Votaciones!S356/(Votaciones!R356+Votaciones!S356)</f>
        <v>0</v>
      </c>
      <c r="H354" s="47">
        <f>Votaciones!V356/(Votaciones!V356+Votaciones!W356)</f>
        <v>0.9743589744</v>
      </c>
      <c r="I354" s="47">
        <f>Votaciones!W356/(Votaciones!V356+Votaciones!W356)</f>
        <v>0.02564102564</v>
      </c>
      <c r="J354" s="47">
        <f>Votaciones!Z356/(Votaciones!Z356+Votaciones!AA356)</f>
        <v>1</v>
      </c>
      <c r="K354" s="47">
        <f>Votaciones!AA356/(Votaciones!Z356+Votaciones!AA356)</f>
        <v>0</v>
      </c>
      <c r="L354" s="48" t="s">
        <v>830</v>
      </c>
      <c r="M354" s="48" t="s">
        <v>830</v>
      </c>
      <c r="N354" s="47">
        <f>Votaciones!AH356/(Votaciones!AH356+Votaciones!AI356)</f>
        <v>1</v>
      </c>
      <c r="O354" s="47">
        <f>Votaciones!AI356/(Votaciones!AH356+Votaciones!AI356)</f>
        <v>0</v>
      </c>
    </row>
    <row r="355">
      <c r="A355" s="10">
        <f t="shared" si="1"/>
        <v>353</v>
      </c>
      <c r="B355" s="47">
        <f>Votaciones!J357/(Votaciones!J357+Votaciones!K357)</f>
        <v>1</v>
      </c>
      <c r="C355" s="47">
        <f>Votaciones!K357/(Votaciones!J357+Votaciones!K357)</f>
        <v>0</v>
      </c>
      <c r="D355" s="47">
        <f>Votaciones!N357/(Votaciones!N357+Votaciones!O357)</f>
        <v>1</v>
      </c>
      <c r="E355" s="47">
        <f>Votaciones!O357/(Votaciones!N357+Votaciones!O357)</f>
        <v>0</v>
      </c>
      <c r="F355" s="47">
        <f>Votaciones!R357/(Votaciones!R357+Votaciones!S357)</f>
        <v>1</v>
      </c>
      <c r="G355" s="47">
        <f>Votaciones!S357/(Votaciones!R357+Votaciones!S357)</f>
        <v>0</v>
      </c>
      <c r="H355" s="48" t="s">
        <v>830</v>
      </c>
      <c r="I355" s="48" t="s">
        <v>830</v>
      </c>
      <c r="J355" s="48" t="s">
        <v>830</v>
      </c>
      <c r="K355" s="48" t="s">
        <v>830</v>
      </c>
      <c r="L355" s="47">
        <f>Votaciones!AD357/(Votaciones!AD357+Votaciones!AE357)</f>
        <v>1</v>
      </c>
      <c r="M355" s="47">
        <f>Votaciones!AE357/(Votaciones!AD357+Votaciones!AE357)</f>
        <v>0</v>
      </c>
      <c r="N355" s="47">
        <f>Votaciones!AH357/(Votaciones!AH357+Votaciones!AI357)</f>
        <v>1</v>
      </c>
      <c r="O355" s="47">
        <f>Votaciones!AI357/(Votaciones!AH357+Votaciones!AI357)</f>
        <v>0</v>
      </c>
    </row>
    <row r="356">
      <c r="A356" s="10">
        <f t="shared" si="1"/>
        <v>354</v>
      </c>
      <c r="B356" s="47">
        <f>Votaciones!J358/(Votaciones!J358+Votaciones!K358)</f>
        <v>1</v>
      </c>
      <c r="C356" s="47">
        <f>Votaciones!K358/(Votaciones!J358+Votaciones!K358)</f>
        <v>0</v>
      </c>
      <c r="D356" s="47">
        <f>Votaciones!N358/(Votaciones!N358+Votaciones!O358)</f>
        <v>1</v>
      </c>
      <c r="E356" s="47">
        <f>Votaciones!O358/(Votaciones!N358+Votaciones!O358)</f>
        <v>0</v>
      </c>
      <c r="F356" s="47">
        <f>Votaciones!R358/(Votaciones!R358+Votaciones!S358)</f>
        <v>1</v>
      </c>
      <c r="G356" s="47">
        <f>Votaciones!S358/(Votaciones!R358+Votaciones!S358)</f>
        <v>0</v>
      </c>
      <c r="H356" s="47">
        <f>Votaciones!V358/(Votaciones!V358+Votaciones!W358)</f>
        <v>1</v>
      </c>
      <c r="I356" s="47">
        <f>Votaciones!W358/(Votaciones!V358+Votaciones!W358)</f>
        <v>0</v>
      </c>
      <c r="J356" s="47">
        <f>Votaciones!Z358/(Votaciones!Z358+Votaciones!AA358)</f>
        <v>1</v>
      </c>
      <c r="K356" s="47">
        <f>Votaciones!AA358/(Votaciones!Z358+Votaciones!AA358)</f>
        <v>0</v>
      </c>
      <c r="L356" s="47">
        <f>Votaciones!AD358/(Votaciones!AD358+Votaciones!AE358)</f>
        <v>1</v>
      </c>
      <c r="M356" s="47">
        <f>Votaciones!AE358/(Votaciones!AD358+Votaciones!AE358)</f>
        <v>0</v>
      </c>
      <c r="N356" s="47">
        <f>Votaciones!AH358/(Votaciones!AH358+Votaciones!AI358)</f>
        <v>1</v>
      </c>
      <c r="O356" s="47">
        <f>Votaciones!AI358/(Votaciones!AH358+Votaciones!AI358)</f>
        <v>0</v>
      </c>
    </row>
    <row r="357">
      <c r="A357" s="10">
        <f t="shared" si="1"/>
        <v>355</v>
      </c>
      <c r="B357" s="47">
        <f>Votaciones!J359/(Votaciones!J359+Votaciones!K359)</f>
        <v>1</v>
      </c>
      <c r="C357" s="47">
        <f>Votaciones!K359/(Votaciones!J359+Votaciones!K359)</f>
        <v>0</v>
      </c>
      <c r="D357" s="47">
        <f>Votaciones!N359/(Votaciones!N359+Votaciones!O359)</f>
        <v>1</v>
      </c>
      <c r="E357" s="47">
        <f>Votaciones!O359/(Votaciones!N359+Votaciones!O359)</f>
        <v>0</v>
      </c>
      <c r="F357" s="47">
        <f>Votaciones!R359/(Votaciones!R359+Votaciones!S359)</f>
        <v>1</v>
      </c>
      <c r="G357" s="47">
        <f>Votaciones!S359/(Votaciones!R359+Votaciones!S359)</f>
        <v>0</v>
      </c>
      <c r="H357" s="47">
        <f>Votaciones!V359/(Votaciones!V359+Votaciones!W359)</f>
        <v>1</v>
      </c>
      <c r="I357" s="47">
        <f>Votaciones!W359/(Votaciones!V359+Votaciones!W359)</f>
        <v>0</v>
      </c>
      <c r="J357" s="47">
        <f>Votaciones!Z359/(Votaciones!Z359+Votaciones!AA359)</f>
        <v>1</v>
      </c>
      <c r="K357" s="47">
        <f>Votaciones!AA359/(Votaciones!Z359+Votaciones!AA359)</f>
        <v>0</v>
      </c>
      <c r="L357" s="47">
        <f>Votaciones!AD359/(Votaciones!AD359+Votaciones!AE359)</f>
        <v>1</v>
      </c>
      <c r="M357" s="47">
        <f>Votaciones!AE359/(Votaciones!AD359+Votaciones!AE359)</f>
        <v>0</v>
      </c>
      <c r="N357" s="47">
        <f>Votaciones!AH359/(Votaciones!AH359+Votaciones!AI359)</f>
        <v>1</v>
      </c>
      <c r="O357" s="47">
        <f>Votaciones!AI359/(Votaciones!AH359+Votaciones!AI359)</f>
        <v>0</v>
      </c>
    </row>
    <row r="358">
      <c r="A358" s="10">
        <f t="shared" si="1"/>
        <v>356</v>
      </c>
      <c r="B358" s="47">
        <f>Votaciones!J360/(Votaciones!J360+Votaciones!K360)</f>
        <v>1</v>
      </c>
      <c r="C358" s="47">
        <f>Votaciones!K360/(Votaciones!J360+Votaciones!K360)</f>
        <v>0</v>
      </c>
      <c r="D358" s="47">
        <f>Votaciones!N360/(Votaciones!N360+Votaciones!O360)</f>
        <v>1</v>
      </c>
      <c r="E358" s="47">
        <f>Votaciones!O360/(Votaciones!N360+Votaciones!O360)</f>
        <v>0</v>
      </c>
      <c r="F358" s="47">
        <f>Votaciones!R360/(Votaciones!R360+Votaciones!S360)</f>
        <v>1</v>
      </c>
      <c r="G358" s="47">
        <f>Votaciones!S360/(Votaciones!R360+Votaciones!S360)</f>
        <v>0</v>
      </c>
      <c r="H358" s="47">
        <f>Votaciones!V360/(Votaciones!V360+Votaciones!W360)</f>
        <v>1</v>
      </c>
      <c r="I358" s="47">
        <f>Votaciones!W360/(Votaciones!V360+Votaciones!W360)</f>
        <v>0</v>
      </c>
      <c r="J358" s="47">
        <f>Votaciones!Z360/(Votaciones!Z360+Votaciones!AA360)</f>
        <v>1</v>
      </c>
      <c r="K358" s="47">
        <f>Votaciones!AA360/(Votaciones!Z360+Votaciones!AA360)</f>
        <v>0</v>
      </c>
      <c r="L358" s="47">
        <f>Votaciones!AD360/(Votaciones!AD360+Votaciones!AE360)</f>
        <v>1</v>
      </c>
      <c r="M358" s="47">
        <f>Votaciones!AE360/(Votaciones!AD360+Votaciones!AE360)</f>
        <v>0</v>
      </c>
      <c r="N358" s="47">
        <f>Votaciones!AH360/(Votaciones!AH360+Votaciones!AI360)</f>
        <v>1</v>
      </c>
      <c r="O358" s="47">
        <f>Votaciones!AI360/(Votaciones!AH360+Votaciones!AI360)</f>
        <v>0</v>
      </c>
    </row>
    <row r="359">
      <c r="A359" s="10">
        <f t="shared" si="1"/>
        <v>357</v>
      </c>
      <c r="B359" s="47">
        <f>Votaciones!J361/(Votaciones!J361+Votaciones!K361)</f>
        <v>0.9947089947</v>
      </c>
      <c r="C359" s="47">
        <f>Votaciones!K361/(Votaciones!J361+Votaciones!K361)</f>
        <v>0.005291005291</v>
      </c>
      <c r="D359" s="47">
        <f>Votaciones!N361/(Votaciones!N361+Votaciones!O361)</f>
        <v>1</v>
      </c>
      <c r="E359" s="47">
        <f>Votaciones!O361/(Votaciones!N361+Votaciones!O361)</f>
        <v>0</v>
      </c>
      <c r="F359" s="47">
        <f>Votaciones!R361/(Votaciones!R361+Votaciones!S361)</f>
        <v>1</v>
      </c>
      <c r="G359" s="47">
        <f>Votaciones!S361/(Votaciones!R361+Votaciones!S361)</f>
        <v>0</v>
      </c>
      <c r="H359" s="47">
        <f>Votaciones!V361/(Votaciones!V361+Votaciones!W361)</f>
        <v>1</v>
      </c>
      <c r="I359" s="47">
        <f>Votaciones!W361/(Votaciones!V361+Votaciones!W361)</f>
        <v>0</v>
      </c>
      <c r="J359" s="47">
        <f>Votaciones!Z361/(Votaciones!Z361+Votaciones!AA361)</f>
        <v>1</v>
      </c>
      <c r="K359" s="47">
        <f>Votaciones!AA361/(Votaciones!Z361+Votaciones!AA361)</f>
        <v>0</v>
      </c>
      <c r="L359" s="47">
        <f>Votaciones!AD361/(Votaciones!AD361+Votaciones!AE361)</f>
        <v>1</v>
      </c>
      <c r="M359" s="47">
        <f>Votaciones!AE361/(Votaciones!AD361+Votaciones!AE361)</f>
        <v>0</v>
      </c>
      <c r="N359" s="47">
        <f>Votaciones!AH361/(Votaciones!AH361+Votaciones!AI361)</f>
        <v>1</v>
      </c>
      <c r="O359" s="47">
        <f>Votaciones!AI361/(Votaciones!AH361+Votaciones!AI361)</f>
        <v>0</v>
      </c>
    </row>
    <row r="360">
      <c r="A360" s="10">
        <f t="shared" si="1"/>
        <v>358</v>
      </c>
      <c r="B360" s="47">
        <f>Votaciones!J362/(Votaciones!J362+Votaciones!K362)</f>
        <v>0.9947643979</v>
      </c>
      <c r="C360" s="47">
        <f>Votaciones!K362/(Votaciones!J362+Votaciones!K362)</f>
        <v>0.005235602094</v>
      </c>
      <c r="D360" s="47">
        <f>Votaciones!N362/(Votaciones!N362+Votaciones!O362)</f>
        <v>1</v>
      </c>
      <c r="E360" s="47">
        <f>Votaciones!O362/(Votaciones!N362+Votaciones!O362)</f>
        <v>0</v>
      </c>
      <c r="F360" s="47">
        <f>Votaciones!R362/(Votaciones!R362+Votaciones!S362)</f>
        <v>1</v>
      </c>
      <c r="G360" s="47">
        <f>Votaciones!S362/(Votaciones!R362+Votaciones!S362)</f>
        <v>0</v>
      </c>
      <c r="H360" s="47">
        <f>Votaciones!V362/(Votaciones!V362+Votaciones!W362)</f>
        <v>1</v>
      </c>
      <c r="I360" s="47">
        <f>Votaciones!W362/(Votaciones!V362+Votaciones!W362)</f>
        <v>0</v>
      </c>
      <c r="J360" s="47">
        <f>Votaciones!Z362/(Votaciones!Z362+Votaciones!AA362)</f>
        <v>1</v>
      </c>
      <c r="K360" s="47">
        <f>Votaciones!AA362/(Votaciones!Z362+Votaciones!AA362)</f>
        <v>0</v>
      </c>
      <c r="L360" s="47">
        <f>Votaciones!AD362/(Votaciones!AD362+Votaciones!AE362)</f>
        <v>1</v>
      </c>
      <c r="M360" s="47">
        <f>Votaciones!AE362/(Votaciones!AD362+Votaciones!AE362)</f>
        <v>0</v>
      </c>
      <c r="N360" s="47">
        <f>Votaciones!AH362/(Votaciones!AH362+Votaciones!AI362)</f>
        <v>1</v>
      </c>
      <c r="O360" s="47">
        <f>Votaciones!AI362/(Votaciones!AH362+Votaciones!AI362)</f>
        <v>0</v>
      </c>
    </row>
    <row r="361">
      <c r="A361" s="10">
        <f t="shared" si="1"/>
        <v>359</v>
      </c>
      <c r="B361" s="47">
        <f>Votaciones!J363/(Votaciones!J363+Votaciones!K363)</f>
        <v>1</v>
      </c>
      <c r="C361" s="47">
        <f>Votaciones!K363/(Votaciones!J363+Votaciones!K363)</f>
        <v>0</v>
      </c>
      <c r="D361" s="47">
        <f>Votaciones!N363/(Votaciones!N363+Votaciones!O363)</f>
        <v>1</v>
      </c>
      <c r="E361" s="47">
        <f>Votaciones!O363/(Votaciones!N363+Votaciones!O363)</f>
        <v>0</v>
      </c>
      <c r="F361" s="47">
        <f>Votaciones!R363/(Votaciones!R363+Votaciones!S363)</f>
        <v>1</v>
      </c>
      <c r="G361" s="47">
        <f>Votaciones!S363/(Votaciones!R363+Votaciones!S363)</f>
        <v>0</v>
      </c>
      <c r="H361" s="47">
        <f>Votaciones!V363/(Votaciones!V363+Votaciones!W363)</f>
        <v>1</v>
      </c>
      <c r="I361" s="47">
        <f>Votaciones!W363/(Votaciones!V363+Votaciones!W363)</f>
        <v>0</v>
      </c>
      <c r="J361" s="47">
        <f>Votaciones!Z363/(Votaciones!Z363+Votaciones!AA363)</f>
        <v>1</v>
      </c>
      <c r="K361" s="47">
        <f>Votaciones!AA363/(Votaciones!Z363+Votaciones!AA363)</f>
        <v>0</v>
      </c>
      <c r="L361" s="47">
        <f>Votaciones!AD363/(Votaciones!AD363+Votaciones!AE363)</f>
        <v>1</v>
      </c>
      <c r="M361" s="47">
        <f>Votaciones!AE363/(Votaciones!AD363+Votaciones!AE363)</f>
        <v>0</v>
      </c>
      <c r="N361" s="47">
        <f>Votaciones!AH363/(Votaciones!AH363+Votaciones!AI363)</f>
        <v>1</v>
      </c>
      <c r="O361" s="47">
        <f>Votaciones!AI363/(Votaciones!AH363+Votaciones!AI363)</f>
        <v>0</v>
      </c>
    </row>
    <row r="362">
      <c r="A362" s="10">
        <f t="shared" si="1"/>
        <v>360</v>
      </c>
      <c r="B362" s="47">
        <f>Votaciones!J364/(Votaciones!J364+Votaciones!K364)</f>
        <v>1</v>
      </c>
      <c r="C362" s="47">
        <f>Votaciones!K364/(Votaciones!J364+Votaciones!K364)</f>
        <v>0</v>
      </c>
      <c r="D362" s="47">
        <f>Votaciones!N364/(Votaciones!N364+Votaciones!O364)</f>
        <v>1</v>
      </c>
      <c r="E362" s="47">
        <f>Votaciones!O364/(Votaciones!N364+Votaciones!O364)</f>
        <v>0</v>
      </c>
      <c r="F362" s="47">
        <f>Votaciones!R364/(Votaciones!R364+Votaciones!S364)</f>
        <v>1</v>
      </c>
      <c r="G362" s="47">
        <f>Votaciones!S364/(Votaciones!R364+Votaciones!S364)</f>
        <v>0</v>
      </c>
      <c r="H362" s="47">
        <f>Votaciones!V364/(Votaciones!V364+Votaciones!W364)</f>
        <v>1</v>
      </c>
      <c r="I362" s="47">
        <f>Votaciones!W364/(Votaciones!V364+Votaciones!W364)</f>
        <v>0</v>
      </c>
      <c r="J362" s="47">
        <f>Votaciones!Z364/(Votaciones!Z364+Votaciones!AA364)</f>
        <v>1</v>
      </c>
      <c r="K362" s="47">
        <f>Votaciones!AA364/(Votaciones!Z364+Votaciones!AA364)</f>
        <v>0</v>
      </c>
      <c r="L362" s="47">
        <f>Votaciones!AD364/(Votaciones!AD364+Votaciones!AE364)</f>
        <v>1</v>
      </c>
      <c r="M362" s="47">
        <f>Votaciones!AE364/(Votaciones!AD364+Votaciones!AE364)</f>
        <v>0</v>
      </c>
      <c r="N362" s="47">
        <f>Votaciones!AH364/(Votaciones!AH364+Votaciones!AI364)</f>
        <v>1</v>
      </c>
      <c r="O362" s="47">
        <f>Votaciones!AI364/(Votaciones!AH364+Votaciones!AI364)</f>
        <v>0</v>
      </c>
    </row>
    <row r="363">
      <c r="A363" s="10">
        <f t="shared" si="1"/>
        <v>361</v>
      </c>
      <c r="B363" s="47">
        <f>Votaciones!J365/(Votaciones!J365+Votaciones!K365)</f>
        <v>1</v>
      </c>
      <c r="C363" s="47">
        <f>Votaciones!K365/(Votaciones!J365+Votaciones!K365)</f>
        <v>0</v>
      </c>
      <c r="D363" s="47">
        <f>Votaciones!N365/(Votaciones!N365+Votaciones!O365)</f>
        <v>1</v>
      </c>
      <c r="E363" s="47">
        <f>Votaciones!O365/(Votaciones!N365+Votaciones!O365)</f>
        <v>0</v>
      </c>
      <c r="F363" s="47">
        <f>Votaciones!R365/(Votaciones!R365+Votaciones!S365)</f>
        <v>1</v>
      </c>
      <c r="G363" s="47">
        <f>Votaciones!S365/(Votaciones!R365+Votaciones!S365)</f>
        <v>0</v>
      </c>
      <c r="H363" s="47">
        <f>Votaciones!V365/(Votaciones!V365+Votaciones!W365)</f>
        <v>1</v>
      </c>
      <c r="I363" s="47">
        <f>Votaciones!W365/(Votaciones!V365+Votaciones!W365)</f>
        <v>0</v>
      </c>
      <c r="J363" s="47">
        <f>Votaciones!Z365/(Votaciones!Z365+Votaciones!AA365)</f>
        <v>1</v>
      </c>
      <c r="K363" s="47">
        <f>Votaciones!AA365/(Votaciones!Z365+Votaciones!AA365)</f>
        <v>0</v>
      </c>
      <c r="L363" s="47">
        <f>Votaciones!AD365/(Votaciones!AD365+Votaciones!AE365)</f>
        <v>1</v>
      </c>
      <c r="M363" s="47">
        <f>Votaciones!AE365/(Votaciones!AD365+Votaciones!AE365)</f>
        <v>0</v>
      </c>
      <c r="N363" s="47">
        <f>Votaciones!AH365/(Votaciones!AH365+Votaciones!AI365)</f>
        <v>1</v>
      </c>
      <c r="O363" s="47">
        <f>Votaciones!AI365/(Votaciones!AH365+Votaciones!AI365)</f>
        <v>0</v>
      </c>
    </row>
    <row r="364">
      <c r="A364" s="10">
        <f t="shared" si="1"/>
        <v>362</v>
      </c>
      <c r="B364" s="47">
        <f>Votaciones!J366/(Votaciones!J366+Votaciones!K366)</f>
        <v>1</v>
      </c>
      <c r="C364" s="47">
        <f>Votaciones!K366/(Votaciones!J366+Votaciones!K366)</f>
        <v>0</v>
      </c>
      <c r="D364" s="47">
        <f>Votaciones!N366/(Votaciones!N366+Votaciones!O366)</f>
        <v>1</v>
      </c>
      <c r="E364" s="47">
        <f>Votaciones!O366/(Votaciones!N366+Votaciones!O366)</f>
        <v>0</v>
      </c>
      <c r="F364" s="47">
        <f>Votaciones!R366/(Votaciones!R366+Votaciones!S366)</f>
        <v>1</v>
      </c>
      <c r="G364" s="47">
        <f>Votaciones!S366/(Votaciones!R366+Votaciones!S366)</f>
        <v>0</v>
      </c>
      <c r="H364" s="47">
        <f>Votaciones!V366/(Votaciones!V366+Votaciones!W366)</f>
        <v>1</v>
      </c>
      <c r="I364" s="47">
        <f>Votaciones!W366/(Votaciones!V366+Votaciones!W366)</f>
        <v>0</v>
      </c>
      <c r="J364" s="47">
        <f>Votaciones!Z366/(Votaciones!Z366+Votaciones!AA366)</f>
        <v>1</v>
      </c>
      <c r="K364" s="47">
        <f>Votaciones!AA366/(Votaciones!Z366+Votaciones!AA366)</f>
        <v>0</v>
      </c>
      <c r="L364" s="47">
        <f>Votaciones!AD366/(Votaciones!AD366+Votaciones!AE366)</f>
        <v>1</v>
      </c>
      <c r="M364" s="47">
        <f>Votaciones!AE366/(Votaciones!AD366+Votaciones!AE366)</f>
        <v>0</v>
      </c>
      <c r="N364" s="47">
        <f>Votaciones!AH366/(Votaciones!AH366+Votaciones!AI366)</f>
        <v>1</v>
      </c>
      <c r="O364" s="47">
        <f>Votaciones!AI366/(Votaciones!AH366+Votaciones!AI366)</f>
        <v>0</v>
      </c>
    </row>
    <row r="365">
      <c r="A365" s="10">
        <f t="shared" si="1"/>
        <v>363</v>
      </c>
      <c r="B365" s="47">
        <f>Votaciones!J367/(Votaciones!J367+Votaciones!K367)</f>
        <v>1</v>
      </c>
      <c r="C365" s="47">
        <f>Votaciones!K367/(Votaciones!J367+Votaciones!K367)</f>
        <v>0</v>
      </c>
      <c r="D365" s="47">
        <f>Votaciones!N367/(Votaciones!N367+Votaciones!O367)</f>
        <v>1</v>
      </c>
      <c r="E365" s="47">
        <f>Votaciones!O367/(Votaciones!N367+Votaciones!O367)</f>
        <v>0</v>
      </c>
      <c r="F365" s="47">
        <f>Votaciones!R367/(Votaciones!R367+Votaciones!S367)</f>
        <v>1</v>
      </c>
      <c r="G365" s="47">
        <f>Votaciones!S367/(Votaciones!R367+Votaciones!S367)</f>
        <v>0</v>
      </c>
      <c r="H365" s="47">
        <f>Votaciones!V367/(Votaciones!V367+Votaciones!W367)</f>
        <v>1</v>
      </c>
      <c r="I365" s="47">
        <f>Votaciones!W367/(Votaciones!V367+Votaciones!W367)</f>
        <v>0</v>
      </c>
      <c r="J365" s="47">
        <f>Votaciones!Z367/(Votaciones!Z367+Votaciones!AA367)</f>
        <v>1</v>
      </c>
      <c r="K365" s="47">
        <f>Votaciones!AA367/(Votaciones!Z367+Votaciones!AA367)</f>
        <v>0</v>
      </c>
      <c r="L365" s="47">
        <f>Votaciones!AD367/(Votaciones!AD367+Votaciones!AE367)</f>
        <v>1</v>
      </c>
      <c r="M365" s="47">
        <f>Votaciones!AE367/(Votaciones!AD367+Votaciones!AE367)</f>
        <v>0</v>
      </c>
      <c r="N365" s="47">
        <f>Votaciones!AH367/(Votaciones!AH367+Votaciones!AI367)</f>
        <v>1</v>
      </c>
      <c r="O365" s="47">
        <f>Votaciones!AI367/(Votaciones!AH367+Votaciones!AI367)</f>
        <v>0</v>
      </c>
    </row>
    <row r="366">
      <c r="A366" s="10">
        <f t="shared" si="1"/>
        <v>364</v>
      </c>
      <c r="B366" s="47">
        <f>Votaciones!J368/(Votaciones!J368+Votaciones!K368)</f>
        <v>1</v>
      </c>
      <c r="C366" s="47">
        <f>Votaciones!K368/(Votaciones!J368+Votaciones!K368)</f>
        <v>0</v>
      </c>
      <c r="D366" s="47">
        <f>Votaciones!N368/(Votaciones!N368+Votaciones!O368)</f>
        <v>0.9906542056</v>
      </c>
      <c r="E366" s="47">
        <f>Votaciones!O368/(Votaciones!N368+Votaciones!O368)</f>
        <v>0.009345794393</v>
      </c>
      <c r="F366" s="47">
        <f>Votaciones!R368/(Votaciones!R368+Votaciones!S368)</f>
        <v>1</v>
      </c>
      <c r="G366" s="47">
        <f>Votaciones!S368/(Votaciones!R368+Votaciones!S368)</f>
        <v>0</v>
      </c>
      <c r="H366" s="47">
        <f>Votaciones!V368/(Votaciones!V368+Votaciones!W368)</f>
        <v>1</v>
      </c>
      <c r="I366" s="47">
        <f>Votaciones!W368/(Votaciones!V368+Votaciones!W368)</f>
        <v>0</v>
      </c>
      <c r="J366" s="47">
        <f>Votaciones!Z368/(Votaciones!Z368+Votaciones!AA368)</f>
        <v>1</v>
      </c>
      <c r="K366" s="47">
        <f>Votaciones!AA368/(Votaciones!Z368+Votaciones!AA368)</f>
        <v>0</v>
      </c>
      <c r="L366" s="47">
        <f>Votaciones!AD368/(Votaciones!AD368+Votaciones!AE368)</f>
        <v>1</v>
      </c>
      <c r="M366" s="47">
        <f>Votaciones!AE368/(Votaciones!AD368+Votaciones!AE368)</f>
        <v>0</v>
      </c>
      <c r="N366" s="47">
        <f>Votaciones!AH368/(Votaciones!AH368+Votaciones!AI368)</f>
        <v>1</v>
      </c>
      <c r="O366" s="47">
        <f>Votaciones!AI368/(Votaciones!AH368+Votaciones!AI368)</f>
        <v>0</v>
      </c>
    </row>
    <row r="367">
      <c r="A367" s="10">
        <f t="shared" si="1"/>
        <v>365</v>
      </c>
      <c r="B367" s="47">
        <f>Votaciones!J369/(Votaciones!J369+Votaciones!K369)</f>
        <v>1</v>
      </c>
      <c r="C367" s="47">
        <f>Votaciones!K369/(Votaciones!J369+Votaciones!K369)</f>
        <v>0</v>
      </c>
      <c r="D367" s="47">
        <f>Votaciones!N369/(Votaciones!N369+Votaciones!O369)</f>
        <v>1</v>
      </c>
      <c r="E367" s="47">
        <f>Votaciones!O369/(Votaciones!N369+Votaciones!O369)</f>
        <v>0</v>
      </c>
      <c r="F367" s="47">
        <f>Votaciones!R369/(Votaciones!R369+Votaciones!S369)</f>
        <v>1</v>
      </c>
      <c r="G367" s="47">
        <f>Votaciones!S369/(Votaciones!R369+Votaciones!S369)</f>
        <v>0</v>
      </c>
      <c r="H367" s="47">
        <f>Votaciones!V369/(Votaciones!V369+Votaciones!W369)</f>
        <v>1</v>
      </c>
      <c r="I367" s="47">
        <f>Votaciones!W369/(Votaciones!V369+Votaciones!W369)</f>
        <v>0</v>
      </c>
      <c r="J367" s="47">
        <f>Votaciones!Z369/(Votaciones!Z369+Votaciones!AA369)</f>
        <v>1</v>
      </c>
      <c r="K367" s="47">
        <f>Votaciones!AA369/(Votaciones!Z369+Votaciones!AA369)</f>
        <v>0</v>
      </c>
      <c r="L367" s="47">
        <f>Votaciones!AD369/(Votaciones!AD369+Votaciones!AE369)</f>
        <v>1</v>
      </c>
      <c r="M367" s="47">
        <f>Votaciones!AE369/(Votaciones!AD369+Votaciones!AE369)</f>
        <v>0</v>
      </c>
      <c r="N367" s="47">
        <f>Votaciones!AH369/(Votaciones!AH369+Votaciones!AI369)</f>
        <v>1</v>
      </c>
      <c r="O367" s="47">
        <f>Votaciones!AI369/(Votaciones!AH369+Votaciones!AI369)</f>
        <v>0</v>
      </c>
    </row>
    <row r="368">
      <c r="A368" s="10">
        <f t="shared" si="1"/>
        <v>366</v>
      </c>
      <c r="B368" s="47">
        <f>Votaciones!J370/(Votaciones!J370+Votaciones!K370)</f>
        <v>0.9947643979</v>
      </c>
      <c r="C368" s="47">
        <f>Votaciones!K370/(Votaciones!J370+Votaciones!K370)</f>
        <v>0.005235602094</v>
      </c>
      <c r="D368" s="47">
        <f>Votaciones!N370/(Votaciones!N370+Votaciones!O370)</f>
        <v>1</v>
      </c>
      <c r="E368" s="47">
        <f>Votaciones!O370/(Votaciones!N370+Votaciones!O370)</f>
        <v>0</v>
      </c>
      <c r="F368" s="47">
        <f>Votaciones!R370/(Votaciones!R370+Votaciones!S370)</f>
        <v>1</v>
      </c>
      <c r="G368" s="47">
        <f>Votaciones!S370/(Votaciones!R370+Votaciones!S370)</f>
        <v>0</v>
      </c>
      <c r="H368" s="47">
        <f>Votaciones!V370/(Votaciones!V370+Votaciones!W370)</f>
        <v>1</v>
      </c>
      <c r="I368" s="47">
        <f>Votaciones!W370/(Votaciones!V370+Votaciones!W370)</f>
        <v>0</v>
      </c>
      <c r="J368" s="47">
        <f>Votaciones!Z370/(Votaciones!Z370+Votaciones!AA370)</f>
        <v>1</v>
      </c>
      <c r="K368" s="47">
        <f>Votaciones!AA370/(Votaciones!Z370+Votaciones!AA370)</f>
        <v>0</v>
      </c>
      <c r="L368" s="47">
        <f>Votaciones!AD370/(Votaciones!AD370+Votaciones!AE370)</f>
        <v>1</v>
      </c>
      <c r="M368" s="47">
        <f>Votaciones!AE370/(Votaciones!AD370+Votaciones!AE370)</f>
        <v>0</v>
      </c>
      <c r="N368" s="47">
        <f>Votaciones!AH370/(Votaciones!AH370+Votaciones!AI370)</f>
        <v>1</v>
      </c>
      <c r="O368" s="47">
        <f>Votaciones!AI370/(Votaciones!AH370+Votaciones!AI370)</f>
        <v>0</v>
      </c>
    </row>
    <row r="369">
      <c r="A369" s="10">
        <f t="shared" si="1"/>
        <v>367</v>
      </c>
      <c r="B369" s="47">
        <f>Votaciones!J371/(Votaciones!J371+Votaciones!K371)</f>
        <v>1</v>
      </c>
      <c r="C369" s="47">
        <f>Votaciones!K371/(Votaciones!J371+Votaciones!K371)</f>
        <v>0</v>
      </c>
      <c r="D369" s="47">
        <f>Votaciones!N371/(Votaciones!N371+Votaciones!O371)</f>
        <v>1</v>
      </c>
      <c r="E369" s="47">
        <f>Votaciones!O371/(Votaciones!N371+Votaciones!O371)</f>
        <v>0</v>
      </c>
      <c r="F369" s="47">
        <f>Votaciones!R371/(Votaciones!R371+Votaciones!S371)</f>
        <v>1</v>
      </c>
      <c r="G369" s="47">
        <f>Votaciones!S371/(Votaciones!R371+Votaciones!S371)</f>
        <v>0</v>
      </c>
      <c r="H369" s="47">
        <f>Votaciones!V371/(Votaciones!V371+Votaciones!W371)</f>
        <v>1</v>
      </c>
      <c r="I369" s="47">
        <f>Votaciones!W371/(Votaciones!V371+Votaciones!W371)</f>
        <v>0</v>
      </c>
      <c r="J369" s="47">
        <f>Votaciones!Z371/(Votaciones!Z371+Votaciones!AA371)</f>
        <v>1</v>
      </c>
      <c r="K369" s="47">
        <f>Votaciones!AA371/(Votaciones!Z371+Votaciones!AA371)</f>
        <v>0</v>
      </c>
      <c r="L369" s="47">
        <f>Votaciones!AD371/(Votaciones!AD371+Votaciones!AE371)</f>
        <v>1</v>
      </c>
      <c r="M369" s="47">
        <f>Votaciones!AE371/(Votaciones!AD371+Votaciones!AE371)</f>
        <v>0</v>
      </c>
      <c r="N369" s="47">
        <f>Votaciones!AH371/(Votaciones!AH371+Votaciones!AI371)</f>
        <v>1</v>
      </c>
      <c r="O369" s="47">
        <f>Votaciones!AI371/(Votaciones!AH371+Votaciones!AI371)</f>
        <v>0</v>
      </c>
    </row>
    <row r="370">
      <c r="A370" s="10">
        <f t="shared" si="1"/>
        <v>368</v>
      </c>
      <c r="B370" s="47">
        <f>Votaciones!J372/(Votaciones!J372+Votaciones!K372)</f>
        <v>1</v>
      </c>
      <c r="C370" s="47">
        <f>Votaciones!K372/(Votaciones!J372+Votaciones!K372)</f>
        <v>0</v>
      </c>
      <c r="D370" s="47">
        <f>Votaciones!N372/(Votaciones!N372+Votaciones!O372)</f>
        <v>1</v>
      </c>
      <c r="E370" s="47">
        <f>Votaciones!O372/(Votaciones!N372+Votaciones!O372)</f>
        <v>0</v>
      </c>
      <c r="F370" s="47">
        <f>Votaciones!R372/(Votaciones!R372+Votaciones!S372)</f>
        <v>1</v>
      </c>
      <c r="G370" s="47">
        <f>Votaciones!S372/(Votaciones!R372+Votaciones!S372)</f>
        <v>0</v>
      </c>
      <c r="H370" s="47">
        <f>Votaciones!V372/(Votaciones!V372+Votaciones!W372)</f>
        <v>1</v>
      </c>
      <c r="I370" s="47">
        <f>Votaciones!W372/(Votaciones!V372+Votaciones!W372)</f>
        <v>0</v>
      </c>
      <c r="J370" s="47">
        <f>Votaciones!Z372/(Votaciones!Z372+Votaciones!AA372)</f>
        <v>1</v>
      </c>
      <c r="K370" s="47">
        <f>Votaciones!AA372/(Votaciones!Z372+Votaciones!AA372)</f>
        <v>0</v>
      </c>
      <c r="L370" s="47">
        <f>Votaciones!AD372/(Votaciones!AD372+Votaciones!AE372)</f>
        <v>1</v>
      </c>
      <c r="M370" s="47">
        <f>Votaciones!AE372/(Votaciones!AD372+Votaciones!AE372)</f>
        <v>0</v>
      </c>
      <c r="N370" s="47">
        <f>Votaciones!AH372/(Votaciones!AH372+Votaciones!AI372)</f>
        <v>1</v>
      </c>
      <c r="O370" s="47">
        <f>Votaciones!AI372/(Votaciones!AH372+Votaciones!AI372)</f>
        <v>0</v>
      </c>
    </row>
    <row r="371">
      <c r="A371" s="10">
        <f t="shared" si="1"/>
        <v>369</v>
      </c>
      <c r="B371" s="47">
        <f>Votaciones!J373/(Votaciones!J373+Votaciones!K373)</f>
        <v>1</v>
      </c>
      <c r="C371" s="47">
        <f>Votaciones!K373/(Votaciones!J373+Votaciones!K373)</f>
        <v>0</v>
      </c>
      <c r="D371" s="47">
        <f>Votaciones!N373/(Votaciones!N373+Votaciones!O373)</f>
        <v>1</v>
      </c>
      <c r="E371" s="47">
        <f>Votaciones!O373/(Votaciones!N373+Votaciones!O373)</f>
        <v>0</v>
      </c>
      <c r="F371" s="47">
        <f>Votaciones!R373/(Votaciones!R373+Votaciones!S373)</f>
        <v>1</v>
      </c>
      <c r="G371" s="47">
        <f>Votaciones!S373/(Votaciones!R373+Votaciones!S373)</f>
        <v>0</v>
      </c>
      <c r="H371" s="47">
        <f>Votaciones!V373/(Votaciones!V373+Votaciones!W373)</f>
        <v>1</v>
      </c>
      <c r="I371" s="47">
        <f>Votaciones!W373/(Votaciones!V373+Votaciones!W373)</f>
        <v>0</v>
      </c>
      <c r="J371" s="47">
        <f>Votaciones!Z373/(Votaciones!Z373+Votaciones!AA373)</f>
        <v>1</v>
      </c>
      <c r="K371" s="47">
        <f>Votaciones!AA373/(Votaciones!Z373+Votaciones!AA373)</f>
        <v>0</v>
      </c>
      <c r="L371" s="47">
        <f>Votaciones!AD373/(Votaciones!AD373+Votaciones!AE373)</f>
        <v>1</v>
      </c>
      <c r="M371" s="47">
        <f>Votaciones!AE373/(Votaciones!AD373+Votaciones!AE373)</f>
        <v>0</v>
      </c>
      <c r="N371" s="47">
        <f>Votaciones!AH373/(Votaciones!AH373+Votaciones!AI373)</f>
        <v>1</v>
      </c>
      <c r="O371" s="47">
        <f>Votaciones!AI373/(Votaciones!AH373+Votaciones!AI373)</f>
        <v>0</v>
      </c>
    </row>
    <row r="372">
      <c r="A372" s="10">
        <f t="shared" si="1"/>
        <v>370</v>
      </c>
      <c r="B372" s="47">
        <f>Votaciones!J374/(Votaciones!J374+Votaciones!K374)</f>
        <v>1</v>
      </c>
      <c r="C372" s="47">
        <f>Votaciones!K374/(Votaciones!J374+Votaciones!K374)</f>
        <v>0</v>
      </c>
      <c r="D372" s="47">
        <f>Votaciones!N374/(Votaciones!N374+Votaciones!O374)</f>
        <v>0</v>
      </c>
      <c r="E372" s="47">
        <f>Votaciones!O374/(Votaciones!N374+Votaciones!O374)</f>
        <v>1</v>
      </c>
      <c r="F372" s="47">
        <f>Votaciones!R374/(Votaciones!R374+Votaciones!S374)</f>
        <v>1</v>
      </c>
      <c r="G372" s="47">
        <f>Votaciones!S374/(Votaciones!R374+Votaciones!S374)</f>
        <v>0</v>
      </c>
      <c r="H372" s="47">
        <f>Votaciones!V374/(Votaciones!V374+Votaciones!W374)</f>
        <v>1</v>
      </c>
      <c r="I372" s="47">
        <f>Votaciones!W374/(Votaciones!V374+Votaciones!W374)</f>
        <v>0</v>
      </c>
      <c r="J372" s="47">
        <f>Votaciones!Z374/(Votaciones!Z374+Votaciones!AA374)</f>
        <v>1</v>
      </c>
      <c r="K372" s="47">
        <f>Votaciones!AA374/(Votaciones!Z374+Votaciones!AA374)</f>
        <v>0</v>
      </c>
      <c r="L372" s="47">
        <f>Votaciones!AD374/(Votaciones!AD374+Votaciones!AE374)</f>
        <v>1</v>
      </c>
      <c r="M372" s="47">
        <f>Votaciones!AE374/(Votaciones!AD374+Votaciones!AE374)</f>
        <v>0</v>
      </c>
      <c r="N372" s="47">
        <f>Votaciones!AH374/(Votaciones!AH374+Votaciones!AI374)</f>
        <v>0.09090909091</v>
      </c>
      <c r="O372" s="47">
        <f>Votaciones!AI374/(Votaciones!AH374+Votaciones!AI374)</f>
        <v>0.9090909091</v>
      </c>
    </row>
    <row r="373">
      <c r="A373" s="10">
        <f t="shared" si="1"/>
        <v>371</v>
      </c>
      <c r="B373" s="47">
        <f>Votaciones!J375/(Votaciones!J375+Votaciones!K375)</f>
        <v>1</v>
      </c>
      <c r="C373" s="47">
        <f>Votaciones!K375/(Votaciones!J375+Votaciones!K375)</f>
        <v>0</v>
      </c>
      <c r="D373" s="47">
        <f>Votaciones!N375/(Votaciones!N375+Votaciones!O375)</f>
        <v>1</v>
      </c>
      <c r="E373" s="47">
        <f>Votaciones!O375/(Votaciones!N375+Votaciones!O375)</f>
        <v>0</v>
      </c>
      <c r="F373" s="47">
        <f>Votaciones!R375/(Votaciones!R375+Votaciones!S375)</f>
        <v>1</v>
      </c>
      <c r="G373" s="47">
        <f>Votaciones!S375/(Votaciones!R375+Votaciones!S375)</f>
        <v>0</v>
      </c>
      <c r="H373" s="47">
        <f>Votaciones!V375/(Votaciones!V375+Votaciones!W375)</f>
        <v>1</v>
      </c>
      <c r="I373" s="47">
        <f>Votaciones!W375/(Votaciones!V375+Votaciones!W375)</f>
        <v>0</v>
      </c>
      <c r="J373" s="47">
        <f>Votaciones!Z375/(Votaciones!Z375+Votaciones!AA375)</f>
        <v>1</v>
      </c>
      <c r="K373" s="47">
        <f>Votaciones!AA375/(Votaciones!Z375+Votaciones!AA375)</f>
        <v>0</v>
      </c>
      <c r="L373" s="47">
        <f>Votaciones!AD375/(Votaciones!AD375+Votaciones!AE375)</f>
        <v>1</v>
      </c>
      <c r="M373" s="47">
        <f>Votaciones!AE375/(Votaciones!AD375+Votaciones!AE375)</f>
        <v>0</v>
      </c>
      <c r="N373" s="47">
        <f>Votaciones!AH375/(Votaciones!AH375+Votaciones!AI375)</f>
        <v>1</v>
      </c>
      <c r="O373" s="47">
        <f>Votaciones!AI375/(Votaciones!AH375+Votaciones!AI375)</f>
        <v>0</v>
      </c>
    </row>
    <row r="374">
      <c r="A374" s="10">
        <f t="shared" si="1"/>
        <v>372</v>
      </c>
      <c r="B374" s="47">
        <f>Votaciones!J376/(Votaciones!J376+Votaciones!K376)</f>
        <v>1</v>
      </c>
      <c r="C374" s="47">
        <f>Votaciones!K376/(Votaciones!J376+Votaciones!K376)</f>
        <v>0</v>
      </c>
      <c r="D374" s="47">
        <f>Votaciones!N376/(Votaciones!N376+Votaciones!O376)</f>
        <v>1</v>
      </c>
      <c r="E374" s="47">
        <f>Votaciones!O376/(Votaciones!N376+Votaciones!O376)</f>
        <v>0</v>
      </c>
      <c r="F374" s="47">
        <f>Votaciones!R376/(Votaciones!R376+Votaciones!S376)</f>
        <v>1</v>
      </c>
      <c r="G374" s="47">
        <f>Votaciones!S376/(Votaciones!R376+Votaciones!S376)</f>
        <v>0</v>
      </c>
      <c r="H374" s="47">
        <f>Votaciones!V376/(Votaciones!V376+Votaciones!W376)</f>
        <v>1</v>
      </c>
      <c r="I374" s="47">
        <f>Votaciones!W376/(Votaciones!V376+Votaciones!W376)</f>
        <v>0</v>
      </c>
      <c r="J374" s="47">
        <f>Votaciones!Z376/(Votaciones!Z376+Votaciones!AA376)</f>
        <v>1</v>
      </c>
      <c r="K374" s="47">
        <f>Votaciones!AA376/(Votaciones!Z376+Votaciones!AA376)</f>
        <v>0</v>
      </c>
      <c r="L374" s="47">
        <f>Votaciones!AD376/(Votaciones!AD376+Votaciones!AE376)</f>
        <v>1</v>
      </c>
      <c r="M374" s="47">
        <f>Votaciones!AE376/(Votaciones!AD376+Votaciones!AE376)</f>
        <v>0</v>
      </c>
      <c r="N374" s="47">
        <f>Votaciones!AH376/(Votaciones!AH376+Votaciones!AI376)</f>
        <v>1</v>
      </c>
      <c r="O374" s="47">
        <f>Votaciones!AI376/(Votaciones!AH376+Votaciones!AI376)</f>
        <v>0</v>
      </c>
    </row>
    <row r="375">
      <c r="A375" s="10">
        <f t="shared" si="1"/>
        <v>373</v>
      </c>
      <c r="B375" s="47">
        <f>Votaciones!J377/(Votaciones!J377+Votaciones!K377)</f>
        <v>1</v>
      </c>
      <c r="C375" s="47">
        <f>Votaciones!K377/(Votaciones!J377+Votaciones!K377)</f>
        <v>0</v>
      </c>
      <c r="D375" s="47">
        <f>Votaciones!N377/(Votaciones!N377+Votaciones!O377)</f>
        <v>1</v>
      </c>
      <c r="E375" s="47">
        <f>Votaciones!O377/(Votaciones!N377+Votaciones!O377)</f>
        <v>0</v>
      </c>
      <c r="F375" s="47">
        <f>Votaciones!R377/(Votaciones!R377+Votaciones!S377)</f>
        <v>1</v>
      </c>
      <c r="G375" s="47">
        <f>Votaciones!S377/(Votaciones!R377+Votaciones!S377)</f>
        <v>0</v>
      </c>
      <c r="H375" s="47">
        <f>Votaciones!V377/(Votaciones!V377+Votaciones!W377)</f>
        <v>1</v>
      </c>
      <c r="I375" s="47">
        <f>Votaciones!W377/(Votaciones!V377+Votaciones!W377)</f>
        <v>0</v>
      </c>
      <c r="J375" s="47">
        <f>Votaciones!Z377/(Votaciones!Z377+Votaciones!AA377)</f>
        <v>1</v>
      </c>
      <c r="K375" s="47">
        <f>Votaciones!AA377/(Votaciones!Z377+Votaciones!AA377)</f>
        <v>0</v>
      </c>
      <c r="L375" s="47">
        <f>Votaciones!AD377/(Votaciones!AD377+Votaciones!AE377)</f>
        <v>1</v>
      </c>
      <c r="M375" s="47">
        <f>Votaciones!AE377/(Votaciones!AD377+Votaciones!AE377)</f>
        <v>0</v>
      </c>
      <c r="N375" s="47">
        <f>Votaciones!AH377/(Votaciones!AH377+Votaciones!AI377)</f>
        <v>1</v>
      </c>
      <c r="O375" s="47">
        <f>Votaciones!AI377/(Votaciones!AH377+Votaciones!AI377)</f>
        <v>0</v>
      </c>
    </row>
    <row r="376">
      <c r="A376" s="10">
        <f t="shared" si="1"/>
        <v>374</v>
      </c>
      <c r="B376" s="47">
        <f>Votaciones!J378/(Votaciones!J378+Votaciones!K378)</f>
        <v>1</v>
      </c>
      <c r="C376" s="47">
        <f>Votaciones!K378/(Votaciones!J378+Votaciones!K378)</f>
        <v>0</v>
      </c>
      <c r="D376" s="47">
        <f>Votaciones!N378/(Votaciones!N378+Votaciones!O378)</f>
        <v>1</v>
      </c>
      <c r="E376" s="47">
        <f>Votaciones!O378/(Votaciones!N378+Votaciones!O378)</f>
        <v>0</v>
      </c>
      <c r="F376" s="47">
        <f>Votaciones!R378/(Votaciones!R378+Votaciones!S378)</f>
        <v>1</v>
      </c>
      <c r="G376" s="47">
        <f>Votaciones!S378/(Votaciones!R378+Votaciones!S378)</f>
        <v>0</v>
      </c>
      <c r="H376" s="47">
        <f>Votaciones!V378/(Votaciones!V378+Votaciones!W378)</f>
        <v>1</v>
      </c>
      <c r="I376" s="47">
        <f>Votaciones!W378/(Votaciones!V378+Votaciones!W378)</f>
        <v>0</v>
      </c>
      <c r="J376" s="47">
        <f>Votaciones!Z378/(Votaciones!Z378+Votaciones!AA378)</f>
        <v>1</v>
      </c>
      <c r="K376" s="47">
        <f>Votaciones!AA378/(Votaciones!Z378+Votaciones!AA378)</f>
        <v>0</v>
      </c>
      <c r="L376" s="47">
        <f>Votaciones!AD378/(Votaciones!AD378+Votaciones!AE378)</f>
        <v>1</v>
      </c>
      <c r="M376" s="47">
        <f>Votaciones!AE378/(Votaciones!AD378+Votaciones!AE378)</f>
        <v>0</v>
      </c>
      <c r="N376" s="47">
        <f>Votaciones!AH378/(Votaciones!AH378+Votaciones!AI378)</f>
        <v>1</v>
      </c>
      <c r="O376" s="47">
        <f>Votaciones!AI378/(Votaciones!AH378+Votaciones!AI378)</f>
        <v>0</v>
      </c>
    </row>
    <row r="377">
      <c r="A377" s="10">
        <f t="shared" si="1"/>
        <v>375</v>
      </c>
      <c r="B377" s="47">
        <f>Votaciones!J379/(Votaciones!J379+Votaciones!K379)</f>
        <v>1</v>
      </c>
      <c r="C377" s="47">
        <f>Votaciones!K379/(Votaciones!J379+Votaciones!K379)</f>
        <v>0</v>
      </c>
      <c r="D377" s="47">
        <f>Votaciones!N379/(Votaciones!N379+Votaciones!O379)</f>
        <v>1</v>
      </c>
      <c r="E377" s="47">
        <f>Votaciones!O379/(Votaciones!N379+Votaciones!O379)</f>
        <v>0</v>
      </c>
      <c r="F377" s="47">
        <f>Votaciones!R379/(Votaciones!R379+Votaciones!S379)</f>
        <v>1</v>
      </c>
      <c r="G377" s="47">
        <f>Votaciones!S379/(Votaciones!R379+Votaciones!S379)</f>
        <v>0</v>
      </c>
      <c r="H377" s="47">
        <f>Votaciones!V379/(Votaciones!V379+Votaciones!W379)</f>
        <v>1</v>
      </c>
      <c r="I377" s="47">
        <f>Votaciones!W379/(Votaciones!V379+Votaciones!W379)</f>
        <v>0</v>
      </c>
      <c r="J377" s="47">
        <f>Votaciones!Z379/(Votaciones!Z379+Votaciones!AA379)</f>
        <v>1</v>
      </c>
      <c r="K377" s="47">
        <f>Votaciones!AA379/(Votaciones!Z379+Votaciones!AA379)</f>
        <v>0</v>
      </c>
      <c r="L377" s="47">
        <f>Votaciones!AD379/(Votaciones!AD379+Votaciones!AE379)</f>
        <v>1</v>
      </c>
      <c r="M377" s="47">
        <f>Votaciones!AE379/(Votaciones!AD379+Votaciones!AE379)</f>
        <v>0</v>
      </c>
      <c r="N377" s="47">
        <f>Votaciones!AH379/(Votaciones!AH379+Votaciones!AI379)</f>
        <v>1</v>
      </c>
      <c r="O377" s="47">
        <f>Votaciones!AI379/(Votaciones!AH379+Votaciones!AI379)</f>
        <v>0</v>
      </c>
    </row>
    <row r="378">
      <c r="A378" s="10">
        <f t="shared" si="1"/>
        <v>376</v>
      </c>
      <c r="B378" s="47">
        <f>Votaciones!J380/(Votaciones!J380+Votaciones!K380)</f>
        <v>1</v>
      </c>
      <c r="C378" s="47">
        <f>Votaciones!K380/(Votaciones!J380+Votaciones!K380)</f>
        <v>0</v>
      </c>
      <c r="D378" s="47">
        <f>Votaciones!N380/(Votaciones!N380+Votaciones!O380)</f>
        <v>1</v>
      </c>
      <c r="E378" s="47">
        <f>Votaciones!O380/(Votaciones!N380+Votaciones!O380)</f>
        <v>0</v>
      </c>
      <c r="F378" s="47">
        <f>Votaciones!R380/(Votaciones!R380+Votaciones!S380)</f>
        <v>1</v>
      </c>
      <c r="G378" s="47">
        <f>Votaciones!S380/(Votaciones!R380+Votaciones!S380)</f>
        <v>0</v>
      </c>
      <c r="H378" s="47">
        <f>Votaciones!V380/(Votaciones!V380+Votaciones!W380)</f>
        <v>1</v>
      </c>
      <c r="I378" s="47">
        <f>Votaciones!W380/(Votaciones!V380+Votaciones!W380)</f>
        <v>0</v>
      </c>
      <c r="J378" s="47">
        <f>Votaciones!Z380/(Votaciones!Z380+Votaciones!AA380)</f>
        <v>1</v>
      </c>
      <c r="K378" s="47">
        <f>Votaciones!AA380/(Votaciones!Z380+Votaciones!AA380)</f>
        <v>0</v>
      </c>
      <c r="L378" s="47">
        <f>Votaciones!AD380/(Votaciones!AD380+Votaciones!AE380)</f>
        <v>0</v>
      </c>
      <c r="M378" s="47">
        <f>Votaciones!AE380/(Votaciones!AD380+Votaciones!AE380)</f>
        <v>1</v>
      </c>
      <c r="N378" s="47">
        <f>Votaciones!AH380/(Votaciones!AH380+Votaciones!AI380)</f>
        <v>1</v>
      </c>
      <c r="O378" s="47">
        <f>Votaciones!AI380/(Votaciones!AH380+Votaciones!AI380)</f>
        <v>0</v>
      </c>
    </row>
    <row r="379">
      <c r="A379" s="10">
        <f t="shared" si="1"/>
        <v>377</v>
      </c>
      <c r="B379" s="47">
        <f>Votaciones!J381/(Votaciones!J381+Votaciones!K381)</f>
        <v>1</v>
      </c>
      <c r="C379" s="47">
        <f>Votaciones!K381/(Votaciones!J381+Votaciones!K381)</f>
        <v>0</v>
      </c>
      <c r="D379" s="47">
        <f>Votaciones!N381/(Votaciones!N381+Votaciones!O381)</f>
        <v>1</v>
      </c>
      <c r="E379" s="47">
        <f>Votaciones!O381/(Votaciones!N381+Votaciones!O381)</f>
        <v>0</v>
      </c>
      <c r="F379" s="47">
        <f>Votaciones!R381/(Votaciones!R381+Votaciones!S381)</f>
        <v>1</v>
      </c>
      <c r="G379" s="47">
        <f>Votaciones!S381/(Votaciones!R381+Votaciones!S381)</f>
        <v>0</v>
      </c>
      <c r="H379" s="47">
        <f>Votaciones!V381/(Votaciones!V381+Votaciones!W381)</f>
        <v>1</v>
      </c>
      <c r="I379" s="47">
        <f>Votaciones!W381/(Votaciones!V381+Votaciones!W381)</f>
        <v>0</v>
      </c>
      <c r="J379" s="47">
        <f>Votaciones!Z381/(Votaciones!Z381+Votaciones!AA381)</f>
        <v>1</v>
      </c>
      <c r="K379" s="47">
        <f>Votaciones!AA381/(Votaciones!Z381+Votaciones!AA381)</f>
        <v>0</v>
      </c>
      <c r="L379" s="48" t="s">
        <v>830</v>
      </c>
      <c r="M379" s="48" t="s">
        <v>830</v>
      </c>
      <c r="N379" s="47">
        <f>Votaciones!AH381/(Votaciones!AH381+Votaciones!AI381)</f>
        <v>1</v>
      </c>
      <c r="O379" s="47">
        <f>Votaciones!AI381/(Votaciones!AH381+Votaciones!AI381)</f>
        <v>0</v>
      </c>
    </row>
    <row r="380">
      <c r="A380" s="10">
        <f t="shared" si="1"/>
        <v>378</v>
      </c>
      <c r="B380" s="47">
        <f>Votaciones!J382/(Votaciones!J382+Votaciones!K382)</f>
        <v>1</v>
      </c>
      <c r="C380" s="47">
        <f>Votaciones!K382/(Votaciones!J382+Votaciones!K382)</f>
        <v>0</v>
      </c>
      <c r="D380" s="47">
        <f>Votaciones!N382/(Votaciones!N382+Votaciones!O382)</f>
        <v>1</v>
      </c>
      <c r="E380" s="47">
        <f>Votaciones!O382/(Votaciones!N382+Votaciones!O382)</f>
        <v>0</v>
      </c>
      <c r="F380" s="47">
        <f>Votaciones!R382/(Votaciones!R382+Votaciones!S382)</f>
        <v>1</v>
      </c>
      <c r="G380" s="47">
        <f>Votaciones!S382/(Votaciones!R382+Votaciones!S382)</f>
        <v>0</v>
      </c>
      <c r="H380" s="47">
        <f>Votaciones!V382/(Votaciones!V382+Votaciones!W382)</f>
        <v>1</v>
      </c>
      <c r="I380" s="47">
        <f>Votaciones!W382/(Votaciones!V382+Votaciones!W382)</f>
        <v>0</v>
      </c>
      <c r="J380" s="47">
        <f>Votaciones!Z382/(Votaciones!Z382+Votaciones!AA382)</f>
        <v>1</v>
      </c>
      <c r="K380" s="47">
        <f>Votaciones!AA382/(Votaciones!Z382+Votaciones!AA382)</f>
        <v>0</v>
      </c>
      <c r="L380" s="47">
        <f>Votaciones!AD382/(Votaciones!AD382+Votaciones!AE382)</f>
        <v>0</v>
      </c>
      <c r="M380" s="47">
        <f>Votaciones!AE382/(Votaciones!AD382+Votaciones!AE382)</f>
        <v>1</v>
      </c>
      <c r="N380" s="47">
        <f>Votaciones!AH382/(Votaciones!AH382+Votaciones!AI382)</f>
        <v>1</v>
      </c>
      <c r="O380" s="47">
        <f>Votaciones!AI382/(Votaciones!AH382+Votaciones!AI382)</f>
        <v>0</v>
      </c>
    </row>
    <row r="381">
      <c r="A381" s="10">
        <f t="shared" si="1"/>
        <v>379</v>
      </c>
      <c r="B381" s="47">
        <f>Votaciones!J383/(Votaciones!J383+Votaciones!K383)</f>
        <v>1</v>
      </c>
      <c r="C381" s="47">
        <f>Votaciones!K383/(Votaciones!J383+Votaciones!K383)</f>
        <v>0</v>
      </c>
      <c r="D381" s="47">
        <f>Votaciones!N383/(Votaciones!N383+Votaciones!O383)</f>
        <v>1</v>
      </c>
      <c r="E381" s="47">
        <f>Votaciones!O383/(Votaciones!N383+Votaciones!O383)</f>
        <v>0</v>
      </c>
      <c r="F381" s="47">
        <f>Votaciones!R383/(Votaciones!R383+Votaciones!S383)</f>
        <v>1</v>
      </c>
      <c r="G381" s="47">
        <f>Votaciones!S383/(Votaciones!R383+Votaciones!S383)</f>
        <v>0</v>
      </c>
      <c r="H381" s="47">
        <f>Votaciones!V383/(Votaciones!V383+Votaciones!W383)</f>
        <v>1</v>
      </c>
      <c r="I381" s="47">
        <f>Votaciones!W383/(Votaciones!V383+Votaciones!W383)</f>
        <v>0</v>
      </c>
      <c r="J381" s="47">
        <f>Votaciones!Z383/(Votaciones!Z383+Votaciones!AA383)</f>
        <v>1</v>
      </c>
      <c r="K381" s="47">
        <f>Votaciones!AA383/(Votaciones!Z383+Votaciones!AA383)</f>
        <v>0</v>
      </c>
      <c r="L381" s="47">
        <f>Votaciones!AD383/(Votaciones!AD383+Votaciones!AE383)</f>
        <v>1</v>
      </c>
      <c r="M381" s="47">
        <f>Votaciones!AE383/(Votaciones!AD383+Votaciones!AE383)</f>
        <v>0</v>
      </c>
      <c r="N381" s="47">
        <f>Votaciones!AH383/(Votaciones!AH383+Votaciones!AI383)</f>
        <v>1</v>
      </c>
      <c r="O381" s="47">
        <f>Votaciones!AI383/(Votaciones!AH383+Votaciones!AI383)</f>
        <v>0</v>
      </c>
    </row>
    <row r="382">
      <c r="A382" s="10">
        <f t="shared" si="1"/>
        <v>380</v>
      </c>
      <c r="B382" s="47">
        <f>Votaciones!J384/(Votaciones!J384+Votaciones!K384)</f>
        <v>1</v>
      </c>
      <c r="C382" s="47">
        <f>Votaciones!K384/(Votaciones!J384+Votaciones!K384)</f>
        <v>0</v>
      </c>
      <c r="D382" s="47">
        <f>Votaciones!N384/(Votaciones!N384+Votaciones!O384)</f>
        <v>1</v>
      </c>
      <c r="E382" s="47">
        <f>Votaciones!O384/(Votaciones!N384+Votaciones!O384)</f>
        <v>0</v>
      </c>
      <c r="F382" s="47">
        <f>Votaciones!R384/(Votaciones!R384+Votaciones!S384)</f>
        <v>1</v>
      </c>
      <c r="G382" s="47">
        <f>Votaciones!S384/(Votaciones!R384+Votaciones!S384)</f>
        <v>0</v>
      </c>
      <c r="H382" s="47">
        <f>Votaciones!V384/(Votaciones!V384+Votaciones!W384)</f>
        <v>1</v>
      </c>
      <c r="I382" s="47">
        <f>Votaciones!W384/(Votaciones!V384+Votaciones!W384)</f>
        <v>0</v>
      </c>
      <c r="J382" s="47">
        <f>Votaciones!Z384/(Votaciones!Z384+Votaciones!AA384)</f>
        <v>1</v>
      </c>
      <c r="K382" s="47">
        <f>Votaciones!AA384/(Votaciones!Z384+Votaciones!AA384)</f>
        <v>0</v>
      </c>
      <c r="L382" s="47">
        <f>Votaciones!AD384/(Votaciones!AD384+Votaciones!AE384)</f>
        <v>1</v>
      </c>
      <c r="M382" s="47">
        <f>Votaciones!AE384/(Votaciones!AD384+Votaciones!AE384)</f>
        <v>0</v>
      </c>
      <c r="N382" s="47">
        <f>Votaciones!AH384/(Votaciones!AH384+Votaciones!AI384)</f>
        <v>1</v>
      </c>
      <c r="O382" s="47">
        <f>Votaciones!AI384/(Votaciones!AH384+Votaciones!AI384)</f>
        <v>0</v>
      </c>
    </row>
    <row r="383">
      <c r="A383" s="10">
        <f t="shared" si="1"/>
        <v>381</v>
      </c>
      <c r="B383" s="47">
        <f>Votaciones!J385/(Votaciones!J385+Votaciones!K385)</f>
        <v>1</v>
      </c>
      <c r="C383" s="47">
        <f>Votaciones!K385/(Votaciones!J385+Votaciones!K385)</f>
        <v>0</v>
      </c>
      <c r="D383" s="47">
        <f>Votaciones!N385/(Votaciones!N385+Votaciones!O385)</f>
        <v>1</v>
      </c>
      <c r="E383" s="47">
        <f>Votaciones!O385/(Votaciones!N385+Votaciones!O385)</f>
        <v>0</v>
      </c>
      <c r="F383" s="47">
        <f>Votaciones!R385/(Votaciones!R385+Votaciones!S385)</f>
        <v>1</v>
      </c>
      <c r="G383" s="47">
        <f>Votaciones!S385/(Votaciones!R385+Votaciones!S385)</f>
        <v>0</v>
      </c>
      <c r="H383" s="47">
        <f>Votaciones!V385/(Votaciones!V385+Votaciones!W385)</f>
        <v>1</v>
      </c>
      <c r="I383" s="47">
        <f>Votaciones!W385/(Votaciones!V385+Votaciones!W385)</f>
        <v>0</v>
      </c>
      <c r="J383" s="47">
        <f>Votaciones!Z385/(Votaciones!Z385+Votaciones!AA385)</f>
        <v>1</v>
      </c>
      <c r="K383" s="47">
        <f>Votaciones!AA385/(Votaciones!Z385+Votaciones!AA385)</f>
        <v>0</v>
      </c>
      <c r="L383" s="47">
        <f>Votaciones!AD385/(Votaciones!AD385+Votaciones!AE385)</f>
        <v>1</v>
      </c>
      <c r="M383" s="47">
        <f>Votaciones!AE385/(Votaciones!AD385+Votaciones!AE385)</f>
        <v>0</v>
      </c>
      <c r="N383" s="47">
        <f>Votaciones!AH385/(Votaciones!AH385+Votaciones!AI385)</f>
        <v>1</v>
      </c>
      <c r="O383" s="47">
        <f>Votaciones!AI385/(Votaciones!AH385+Votaciones!AI385)</f>
        <v>0</v>
      </c>
    </row>
    <row r="384">
      <c r="A384" s="10">
        <f t="shared" si="1"/>
        <v>382</v>
      </c>
      <c r="B384" s="47">
        <f>Votaciones!J386/(Votaciones!J386+Votaciones!K386)</f>
        <v>1</v>
      </c>
      <c r="C384" s="47">
        <f>Votaciones!K386/(Votaciones!J386+Votaciones!K386)</f>
        <v>0</v>
      </c>
      <c r="D384" s="47">
        <f>Votaciones!N386/(Votaciones!N386+Votaciones!O386)</f>
        <v>1</v>
      </c>
      <c r="E384" s="47">
        <f>Votaciones!O386/(Votaciones!N386+Votaciones!O386)</f>
        <v>0</v>
      </c>
      <c r="F384" s="47">
        <f>Votaciones!R386/(Votaciones!R386+Votaciones!S386)</f>
        <v>1</v>
      </c>
      <c r="G384" s="47">
        <f>Votaciones!S386/(Votaciones!R386+Votaciones!S386)</f>
        <v>0</v>
      </c>
      <c r="H384" s="47">
        <f>Votaciones!V386/(Votaciones!V386+Votaciones!W386)</f>
        <v>1</v>
      </c>
      <c r="I384" s="47">
        <f>Votaciones!W386/(Votaciones!V386+Votaciones!W386)</f>
        <v>0</v>
      </c>
      <c r="J384" s="47">
        <f>Votaciones!Z386/(Votaciones!Z386+Votaciones!AA386)</f>
        <v>1</v>
      </c>
      <c r="K384" s="47">
        <f>Votaciones!AA386/(Votaciones!Z386+Votaciones!AA386)</f>
        <v>0</v>
      </c>
      <c r="L384" s="47">
        <f>Votaciones!AD386/(Votaciones!AD386+Votaciones!AE386)</f>
        <v>1</v>
      </c>
      <c r="M384" s="47">
        <f>Votaciones!AE386/(Votaciones!AD386+Votaciones!AE386)</f>
        <v>0</v>
      </c>
      <c r="N384" s="47">
        <f>Votaciones!AH386/(Votaciones!AH386+Votaciones!AI386)</f>
        <v>1</v>
      </c>
      <c r="O384" s="47">
        <f>Votaciones!AI386/(Votaciones!AH386+Votaciones!AI386)</f>
        <v>0</v>
      </c>
    </row>
    <row r="385">
      <c r="A385" s="10">
        <f t="shared" si="1"/>
        <v>383</v>
      </c>
      <c r="B385" s="47">
        <f>Votaciones!J387/(Votaciones!J387+Votaciones!K387)</f>
        <v>1</v>
      </c>
      <c r="C385" s="47">
        <f>Votaciones!K387/(Votaciones!J387+Votaciones!K387)</f>
        <v>0</v>
      </c>
      <c r="D385" s="47">
        <f>Votaciones!N387/(Votaciones!N387+Votaciones!O387)</f>
        <v>1</v>
      </c>
      <c r="E385" s="47">
        <f>Votaciones!O387/(Votaciones!N387+Votaciones!O387)</f>
        <v>0</v>
      </c>
      <c r="F385" s="47">
        <f>Votaciones!R387/(Votaciones!R387+Votaciones!S387)</f>
        <v>1</v>
      </c>
      <c r="G385" s="47">
        <f>Votaciones!S387/(Votaciones!R387+Votaciones!S387)</f>
        <v>0</v>
      </c>
      <c r="H385" s="47">
        <f>Votaciones!V387/(Votaciones!V387+Votaciones!W387)</f>
        <v>1</v>
      </c>
      <c r="I385" s="47">
        <f>Votaciones!W387/(Votaciones!V387+Votaciones!W387)</f>
        <v>0</v>
      </c>
      <c r="J385" s="47">
        <f>Votaciones!Z387/(Votaciones!Z387+Votaciones!AA387)</f>
        <v>1</v>
      </c>
      <c r="K385" s="47">
        <f>Votaciones!AA387/(Votaciones!Z387+Votaciones!AA387)</f>
        <v>0</v>
      </c>
      <c r="L385" s="47">
        <f>Votaciones!AD387/(Votaciones!AD387+Votaciones!AE387)</f>
        <v>1</v>
      </c>
      <c r="M385" s="47">
        <f>Votaciones!AE387/(Votaciones!AD387+Votaciones!AE387)</f>
        <v>0</v>
      </c>
      <c r="N385" s="47">
        <f>Votaciones!AH387/(Votaciones!AH387+Votaciones!AI387)</f>
        <v>1</v>
      </c>
      <c r="O385" s="47">
        <f>Votaciones!AI387/(Votaciones!AH387+Votaciones!AI387)</f>
        <v>0</v>
      </c>
    </row>
    <row r="386">
      <c r="A386" s="10">
        <f t="shared" si="1"/>
        <v>384</v>
      </c>
      <c r="B386" s="47">
        <f>Votaciones!J388/(Votaciones!J388+Votaciones!K388)</f>
        <v>1</v>
      </c>
      <c r="C386" s="47">
        <f>Votaciones!K388/(Votaciones!J388+Votaciones!K388)</f>
        <v>0</v>
      </c>
      <c r="D386" s="47">
        <f>Votaciones!N388/(Votaciones!N388+Votaciones!O388)</f>
        <v>1</v>
      </c>
      <c r="E386" s="47">
        <f>Votaciones!O388/(Votaciones!N388+Votaciones!O388)</f>
        <v>0</v>
      </c>
      <c r="F386" s="47">
        <f>Votaciones!R388/(Votaciones!R388+Votaciones!S388)</f>
        <v>1</v>
      </c>
      <c r="G386" s="47">
        <f>Votaciones!S388/(Votaciones!R388+Votaciones!S388)</f>
        <v>0</v>
      </c>
      <c r="H386" s="47">
        <f>Votaciones!V388/(Votaciones!V388+Votaciones!W388)</f>
        <v>1</v>
      </c>
      <c r="I386" s="47">
        <f>Votaciones!W388/(Votaciones!V388+Votaciones!W388)</f>
        <v>0</v>
      </c>
      <c r="J386" s="47">
        <f>Votaciones!Z388/(Votaciones!Z388+Votaciones!AA388)</f>
        <v>1</v>
      </c>
      <c r="K386" s="47">
        <f>Votaciones!AA388/(Votaciones!Z388+Votaciones!AA388)</f>
        <v>0</v>
      </c>
      <c r="L386" s="47">
        <f>Votaciones!AD388/(Votaciones!AD388+Votaciones!AE388)</f>
        <v>1</v>
      </c>
      <c r="M386" s="47">
        <f>Votaciones!AE388/(Votaciones!AD388+Votaciones!AE388)</f>
        <v>0</v>
      </c>
      <c r="N386" s="47">
        <f>Votaciones!AH388/(Votaciones!AH388+Votaciones!AI388)</f>
        <v>1</v>
      </c>
      <c r="O386" s="47">
        <f>Votaciones!AI388/(Votaciones!AH388+Votaciones!AI388)</f>
        <v>0</v>
      </c>
    </row>
    <row r="387">
      <c r="A387" s="10">
        <f t="shared" si="1"/>
        <v>385</v>
      </c>
      <c r="B387" s="47">
        <f>Votaciones!J389/(Votaciones!J389+Votaciones!K389)</f>
        <v>1</v>
      </c>
      <c r="C387" s="47">
        <f>Votaciones!K389/(Votaciones!J389+Votaciones!K389)</f>
        <v>0</v>
      </c>
      <c r="D387" s="47">
        <f>Votaciones!N389/(Votaciones!N389+Votaciones!O389)</f>
        <v>1</v>
      </c>
      <c r="E387" s="47">
        <f>Votaciones!O389/(Votaciones!N389+Votaciones!O389)</f>
        <v>0</v>
      </c>
      <c r="F387" s="47">
        <f>Votaciones!R389/(Votaciones!R389+Votaciones!S389)</f>
        <v>1</v>
      </c>
      <c r="G387" s="47">
        <f>Votaciones!S389/(Votaciones!R389+Votaciones!S389)</f>
        <v>0</v>
      </c>
      <c r="H387" s="47">
        <f>Votaciones!V389/(Votaciones!V389+Votaciones!W389)</f>
        <v>1</v>
      </c>
      <c r="I387" s="47">
        <f>Votaciones!W389/(Votaciones!V389+Votaciones!W389)</f>
        <v>0</v>
      </c>
      <c r="J387" s="47">
        <f>Votaciones!Z389/(Votaciones!Z389+Votaciones!AA389)</f>
        <v>1</v>
      </c>
      <c r="K387" s="47">
        <f>Votaciones!AA389/(Votaciones!Z389+Votaciones!AA389)</f>
        <v>0</v>
      </c>
      <c r="L387" s="47">
        <f>Votaciones!AD389/(Votaciones!AD389+Votaciones!AE389)</f>
        <v>1</v>
      </c>
      <c r="M387" s="47">
        <f>Votaciones!AE389/(Votaciones!AD389+Votaciones!AE389)</f>
        <v>0</v>
      </c>
      <c r="N387" s="47">
        <f>Votaciones!AH389/(Votaciones!AH389+Votaciones!AI389)</f>
        <v>1</v>
      </c>
      <c r="O387" s="47">
        <f>Votaciones!AI389/(Votaciones!AH389+Votaciones!AI389)</f>
        <v>0</v>
      </c>
    </row>
    <row r="388">
      <c r="A388" s="10">
        <f t="shared" si="1"/>
        <v>386</v>
      </c>
      <c r="B388" s="47">
        <f>Votaciones!J390/(Votaciones!J390+Votaciones!K390)</f>
        <v>1</v>
      </c>
      <c r="C388" s="47">
        <f>Votaciones!K390/(Votaciones!J390+Votaciones!K390)</f>
        <v>0</v>
      </c>
      <c r="D388" s="47">
        <f>Votaciones!N390/(Votaciones!N390+Votaciones!O390)</f>
        <v>1</v>
      </c>
      <c r="E388" s="47">
        <f>Votaciones!O390/(Votaciones!N390+Votaciones!O390)</f>
        <v>0</v>
      </c>
      <c r="F388" s="47">
        <f>Votaciones!R390/(Votaciones!R390+Votaciones!S390)</f>
        <v>1</v>
      </c>
      <c r="G388" s="47">
        <f>Votaciones!S390/(Votaciones!R390+Votaciones!S390)</f>
        <v>0</v>
      </c>
      <c r="H388" s="47">
        <f>Votaciones!V390/(Votaciones!V390+Votaciones!W390)</f>
        <v>1</v>
      </c>
      <c r="I388" s="47">
        <f>Votaciones!W390/(Votaciones!V390+Votaciones!W390)</f>
        <v>0</v>
      </c>
      <c r="J388" s="47">
        <f>Votaciones!Z390/(Votaciones!Z390+Votaciones!AA390)</f>
        <v>1</v>
      </c>
      <c r="K388" s="47">
        <f>Votaciones!AA390/(Votaciones!Z390+Votaciones!AA390)</f>
        <v>0</v>
      </c>
      <c r="L388" s="47">
        <f>Votaciones!AD390/(Votaciones!AD390+Votaciones!AE390)</f>
        <v>1</v>
      </c>
      <c r="M388" s="47">
        <f>Votaciones!AE390/(Votaciones!AD390+Votaciones!AE390)</f>
        <v>0</v>
      </c>
      <c r="N388" s="47">
        <f>Votaciones!AH390/(Votaciones!AH390+Votaciones!AI390)</f>
        <v>1</v>
      </c>
      <c r="O388" s="47">
        <f>Votaciones!AI390/(Votaciones!AH390+Votaciones!AI390)</f>
        <v>0</v>
      </c>
    </row>
    <row r="389">
      <c r="A389" s="10">
        <f t="shared" si="1"/>
        <v>387</v>
      </c>
      <c r="B389" s="47">
        <f>Votaciones!J391/(Votaciones!J391+Votaciones!K391)</f>
        <v>0.9943181818</v>
      </c>
      <c r="C389" s="47">
        <f>Votaciones!K391/(Votaciones!J391+Votaciones!K391)</f>
        <v>0.005681818182</v>
      </c>
      <c r="D389" s="47">
        <f>Votaciones!N391/(Votaciones!N391+Votaciones!O391)</f>
        <v>1</v>
      </c>
      <c r="E389" s="47">
        <f>Votaciones!O391/(Votaciones!N391+Votaciones!O391)</f>
        <v>0</v>
      </c>
      <c r="F389" s="47">
        <f>Votaciones!R391/(Votaciones!R391+Votaciones!S391)</f>
        <v>1</v>
      </c>
      <c r="G389" s="47">
        <f>Votaciones!S391/(Votaciones!R391+Votaciones!S391)</f>
        <v>0</v>
      </c>
      <c r="H389" s="47">
        <f>Votaciones!V391/(Votaciones!V391+Votaciones!W391)</f>
        <v>1</v>
      </c>
      <c r="I389" s="47">
        <f>Votaciones!W391/(Votaciones!V391+Votaciones!W391)</f>
        <v>0</v>
      </c>
      <c r="J389" s="47">
        <f>Votaciones!Z391/(Votaciones!Z391+Votaciones!AA391)</f>
        <v>1</v>
      </c>
      <c r="K389" s="47">
        <f>Votaciones!AA391/(Votaciones!Z391+Votaciones!AA391)</f>
        <v>0</v>
      </c>
      <c r="L389" s="47">
        <f>Votaciones!AD391/(Votaciones!AD391+Votaciones!AE391)</f>
        <v>1</v>
      </c>
      <c r="M389" s="47">
        <f>Votaciones!AE391/(Votaciones!AD391+Votaciones!AE391)</f>
        <v>0</v>
      </c>
      <c r="N389" s="47">
        <f>Votaciones!AH391/(Votaciones!AH391+Votaciones!AI391)</f>
        <v>1</v>
      </c>
      <c r="O389" s="47">
        <f>Votaciones!AI391/(Votaciones!AH391+Votaciones!AI391)</f>
        <v>0</v>
      </c>
    </row>
    <row r="390">
      <c r="A390" s="10">
        <f t="shared" si="1"/>
        <v>388</v>
      </c>
      <c r="B390" s="47">
        <f>Votaciones!J392/(Votaciones!J392+Votaciones!K392)</f>
        <v>1</v>
      </c>
      <c r="C390" s="47">
        <f>Votaciones!K392/(Votaciones!J392+Votaciones!K392)</f>
        <v>0</v>
      </c>
      <c r="D390" s="47">
        <f>Votaciones!N392/(Votaciones!N392+Votaciones!O392)</f>
        <v>1</v>
      </c>
      <c r="E390" s="47">
        <f>Votaciones!O392/(Votaciones!N392+Votaciones!O392)</f>
        <v>0</v>
      </c>
      <c r="F390" s="47">
        <f>Votaciones!R392/(Votaciones!R392+Votaciones!S392)</f>
        <v>1</v>
      </c>
      <c r="G390" s="47">
        <f>Votaciones!S392/(Votaciones!R392+Votaciones!S392)</f>
        <v>0</v>
      </c>
      <c r="H390" s="47">
        <f>Votaciones!V392/(Votaciones!V392+Votaciones!W392)</f>
        <v>1</v>
      </c>
      <c r="I390" s="47">
        <f>Votaciones!W392/(Votaciones!V392+Votaciones!W392)</f>
        <v>0</v>
      </c>
      <c r="J390" s="47">
        <f>Votaciones!Z392/(Votaciones!Z392+Votaciones!AA392)</f>
        <v>1</v>
      </c>
      <c r="K390" s="47">
        <f>Votaciones!AA392/(Votaciones!Z392+Votaciones!AA392)</f>
        <v>0</v>
      </c>
      <c r="L390" s="47">
        <f>Votaciones!AD392/(Votaciones!AD392+Votaciones!AE392)</f>
        <v>1</v>
      </c>
      <c r="M390" s="47">
        <f>Votaciones!AE392/(Votaciones!AD392+Votaciones!AE392)</f>
        <v>0</v>
      </c>
      <c r="N390" s="47">
        <f>Votaciones!AH392/(Votaciones!AH392+Votaciones!AI392)</f>
        <v>1</v>
      </c>
      <c r="O390" s="47">
        <f>Votaciones!AI392/(Votaciones!AH392+Votaciones!AI392)</f>
        <v>0</v>
      </c>
    </row>
    <row r="391">
      <c r="A391" s="10">
        <f t="shared" si="1"/>
        <v>389</v>
      </c>
      <c r="B391" s="47">
        <f>Votaciones!J393/(Votaciones!J393+Votaciones!K393)</f>
        <v>1</v>
      </c>
      <c r="C391" s="47">
        <f>Votaciones!K393/(Votaciones!J393+Votaciones!K393)</f>
        <v>0</v>
      </c>
      <c r="D391" s="47">
        <f>Votaciones!N393/(Votaciones!N393+Votaciones!O393)</f>
        <v>1</v>
      </c>
      <c r="E391" s="47">
        <f>Votaciones!O393/(Votaciones!N393+Votaciones!O393)</f>
        <v>0</v>
      </c>
      <c r="F391" s="47">
        <f>Votaciones!R393/(Votaciones!R393+Votaciones!S393)</f>
        <v>1</v>
      </c>
      <c r="G391" s="47">
        <f>Votaciones!S393/(Votaciones!R393+Votaciones!S393)</f>
        <v>0</v>
      </c>
      <c r="H391" s="47">
        <f>Votaciones!V393/(Votaciones!V393+Votaciones!W393)</f>
        <v>1</v>
      </c>
      <c r="I391" s="47">
        <f>Votaciones!W393/(Votaciones!V393+Votaciones!W393)</f>
        <v>0</v>
      </c>
      <c r="J391" s="47">
        <f>Votaciones!Z393/(Votaciones!Z393+Votaciones!AA393)</f>
        <v>1</v>
      </c>
      <c r="K391" s="47">
        <f>Votaciones!AA393/(Votaciones!Z393+Votaciones!AA393)</f>
        <v>0</v>
      </c>
      <c r="L391" s="47">
        <f>Votaciones!AD393/(Votaciones!AD393+Votaciones!AE393)</f>
        <v>1</v>
      </c>
      <c r="M391" s="47">
        <f>Votaciones!AE393/(Votaciones!AD393+Votaciones!AE393)</f>
        <v>0</v>
      </c>
      <c r="N391" s="47">
        <f>Votaciones!AH393/(Votaciones!AH393+Votaciones!AI393)</f>
        <v>1</v>
      </c>
      <c r="O391" s="47">
        <f>Votaciones!AI393/(Votaciones!AH393+Votaciones!AI393)</f>
        <v>0</v>
      </c>
    </row>
    <row r="392">
      <c r="A392" s="10">
        <f t="shared" si="1"/>
        <v>390</v>
      </c>
      <c r="B392" s="47">
        <f>Votaciones!J394/(Votaciones!J394+Votaciones!K394)</f>
        <v>1</v>
      </c>
      <c r="C392" s="47">
        <f>Votaciones!K394/(Votaciones!J394+Votaciones!K394)</f>
        <v>0</v>
      </c>
      <c r="D392" s="47">
        <f>Votaciones!N394/(Votaciones!N394+Votaciones!O394)</f>
        <v>1</v>
      </c>
      <c r="E392" s="47">
        <f>Votaciones!O394/(Votaciones!N394+Votaciones!O394)</f>
        <v>0</v>
      </c>
      <c r="F392" s="47">
        <f>Votaciones!R394/(Votaciones!R394+Votaciones!S394)</f>
        <v>1</v>
      </c>
      <c r="G392" s="47">
        <f>Votaciones!S394/(Votaciones!R394+Votaciones!S394)</f>
        <v>0</v>
      </c>
      <c r="H392" s="47">
        <f>Votaciones!V394/(Votaciones!V394+Votaciones!W394)</f>
        <v>1</v>
      </c>
      <c r="I392" s="47">
        <f>Votaciones!W394/(Votaciones!V394+Votaciones!W394)</f>
        <v>0</v>
      </c>
      <c r="J392" s="47">
        <f>Votaciones!Z394/(Votaciones!Z394+Votaciones!AA394)</f>
        <v>1</v>
      </c>
      <c r="K392" s="47">
        <f>Votaciones!AA394/(Votaciones!Z394+Votaciones!AA394)</f>
        <v>0</v>
      </c>
      <c r="L392" s="47">
        <f>Votaciones!AD394/(Votaciones!AD394+Votaciones!AE394)</f>
        <v>1</v>
      </c>
      <c r="M392" s="47">
        <f>Votaciones!AE394/(Votaciones!AD394+Votaciones!AE394)</f>
        <v>0</v>
      </c>
      <c r="N392" s="47">
        <f>Votaciones!AH394/(Votaciones!AH394+Votaciones!AI394)</f>
        <v>1</v>
      </c>
      <c r="O392" s="47">
        <f>Votaciones!AI394/(Votaciones!AH394+Votaciones!AI394)</f>
        <v>0</v>
      </c>
    </row>
    <row r="393">
      <c r="A393" s="10">
        <f t="shared" si="1"/>
        <v>391</v>
      </c>
      <c r="B393" s="47">
        <f>Votaciones!J395/(Votaciones!J395+Votaciones!K395)</f>
        <v>1</v>
      </c>
      <c r="C393" s="47">
        <f>Votaciones!K395/(Votaciones!J395+Votaciones!K395)</f>
        <v>0</v>
      </c>
      <c r="D393" s="47">
        <f>Votaciones!N395/(Votaciones!N395+Votaciones!O395)</f>
        <v>1</v>
      </c>
      <c r="E393" s="47">
        <f>Votaciones!O395/(Votaciones!N395+Votaciones!O395)</f>
        <v>0</v>
      </c>
      <c r="F393" s="47">
        <f>Votaciones!R395/(Votaciones!R395+Votaciones!S395)</f>
        <v>1</v>
      </c>
      <c r="G393" s="47">
        <f>Votaciones!S395/(Votaciones!R395+Votaciones!S395)</f>
        <v>0</v>
      </c>
      <c r="H393" s="47">
        <f>Votaciones!V395/(Votaciones!V395+Votaciones!W395)</f>
        <v>1</v>
      </c>
      <c r="I393" s="47">
        <f>Votaciones!W395/(Votaciones!V395+Votaciones!W395)</f>
        <v>0</v>
      </c>
      <c r="J393" s="47">
        <f>Votaciones!Z395/(Votaciones!Z395+Votaciones!AA395)</f>
        <v>1</v>
      </c>
      <c r="K393" s="47">
        <f>Votaciones!AA395/(Votaciones!Z395+Votaciones!AA395)</f>
        <v>0</v>
      </c>
      <c r="L393" s="47">
        <f>Votaciones!AD395/(Votaciones!AD395+Votaciones!AE395)</f>
        <v>1</v>
      </c>
      <c r="M393" s="47">
        <f>Votaciones!AE395/(Votaciones!AD395+Votaciones!AE395)</f>
        <v>0</v>
      </c>
      <c r="N393" s="47">
        <f>Votaciones!AH395/(Votaciones!AH395+Votaciones!AI395)</f>
        <v>1</v>
      </c>
      <c r="O393" s="47">
        <f>Votaciones!AI395/(Votaciones!AH395+Votaciones!AI395)</f>
        <v>0</v>
      </c>
    </row>
    <row r="394">
      <c r="A394" s="10">
        <f t="shared" si="1"/>
        <v>392</v>
      </c>
      <c r="B394" s="47">
        <f>Votaciones!J396/(Votaciones!J396+Votaciones!K396)</f>
        <v>1</v>
      </c>
      <c r="C394" s="47">
        <f>Votaciones!K396/(Votaciones!J396+Votaciones!K396)</f>
        <v>0</v>
      </c>
      <c r="D394" s="47">
        <f>Votaciones!N396/(Votaciones!N396+Votaciones!O396)</f>
        <v>1</v>
      </c>
      <c r="E394" s="47">
        <f>Votaciones!O396/(Votaciones!N396+Votaciones!O396)</f>
        <v>0</v>
      </c>
      <c r="F394" s="47">
        <f>Votaciones!R396/(Votaciones!R396+Votaciones!S396)</f>
        <v>1</v>
      </c>
      <c r="G394" s="47">
        <f>Votaciones!S396/(Votaciones!R396+Votaciones!S396)</f>
        <v>0</v>
      </c>
      <c r="H394" s="47">
        <f>Votaciones!V396/(Votaciones!V396+Votaciones!W396)</f>
        <v>1</v>
      </c>
      <c r="I394" s="47">
        <f>Votaciones!W396/(Votaciones!V396+Votaciones!W396)</f>
        <v>0</v>
      </c>
      <c r="J394" s="47">
        <f>Votaciones!Z396/(Votaciones!Z396+Votaciones!AA396)</f>
        <v>1</v>
      </c>
      <c r="K394" s="47">
        <f>Votaciones!AA396/(Votaciones!Z396+Votaciones!AA396)</f>
        <v>0</v>
      </c>
      <c r="L394" s="47">
        <f>Votaciones!AD396/(Votaciones!AD396+Votaciones!AE396)</f>
        <v>1</v>
      </c>
      <c r="M394" s="47">
        <f>Votaciones!AE396/(Votaciones!AD396+Votaciones!AE396)</f>
        <v>0</v>
      </c>
      <c r="N394" s="47">
        <f>Votaciones!AH396/(Votaciones!AH396+Votaciones!AI396)</f>
        <v>1</v>
      </c>
      <c r="O394" s="47">
        <f>Votaciones!AI396/(Votaciones!AH396+Votaciones!AI396)</f>
        <v>0</v>
      </c>
    </row>
    <row r="395">
      <c r="A395" s="10">
        <f t="shared" si="1"/>
        <v>393</v>
      </c>
      <c r="B395" s="47">
        <f>Votaciones!J397/(Votaciones!J397+Votaciones!K397)</f>
        <v>1</v>
      </c>
      <c r="C395" s="47">
        <f>Votaciones!K397/(Votaciones!J397+Votaciones!K397)</f>
        <v>0</v>
      </c>
      <c r="D395" s="47">
        <f>Votaciones!N397/(Votaciones!N397+Votaciones!O397)</f>
        <v>1</v>
      </c>
      <c r="E395" s="47">
        <f>Votaciones!O397/(Votaciones!N397+Votaciones!O397)</f>
        <v>0</v>
      </c>
      <c r="F395" s="47">
        <f>Votaciones!R397/(Votaciones!R397+Votaciones!S397)</f>
        <v>1</v>
      </c>
      <c r="G395" s="47">
        <f>Votaciones!S397/(Votaciones!R397+Votaciones!S397)</f>
        <v>0</v>
      </c>
      <c r="H395" s="47">
        <f>Votaciones!V397/(Votaciones!V397+Votaciones!W397)</f>
        <v>1</v>
      </c>
      <c r="I395" s="47">
        <f>Votaciones!W397/(Votaciones!V397+Votaciones!W397)</f>
        <v>0</v>
      </c>
      <c r="J395" s="47">
        <f>Votaciones!Z397/(Votaciones!Z397+Votaciones!AA397)</f>
        <v>1</v>
      </c>
      <c r="K395" s="47">
        <f>Votaciones!AA397/(Votaciones!Z397+Votaciones!AA397)</f>
        <v>0</v>
      </c>
      <c r="L395" s="47">
        <f>Votaciones!AD397/(Votaciones!AD397+Votaciones!AE397)</f>
        <v>1</v>
      </c>
      <c r="M395" s="47">
        <f>Votaciones!AE397/(Votaciones!AD397+Votaciones!AE397)</f>
        <v>0</v>
      </c>
      <c r="N395" s="47">
        <f>Votaciones!AH397/(Votaciones!AH397+Votaciones!AI397)</f>
        <v>1</v>
      </c>
      <c r="O395" s="47">
        <f>Votaciones!AI397/(Votaciones!AH397+Votaciones!AI397)</f>
        <v>0</v>
      </c>
    </row>
    <row r="396">
      <c r="A396" s="10">
        <f t="shared" si="1"/>
        <v>394</v>
      </c>
      <c r="B396" s="47">
        <f>Votaciones!J398/(Votaciones!J398+Votaciones!K398)</f>
        <v>1</v>
      </c>
      <c r="C396" s="47">
        <f>Votaciones!K398/(Votaciones!J398+Votaciones!K398)</f>
        <v>0</v>
      </c>
      <c r="D396" s="47">
        <f>Votaciones!N398/(Votaciones!N398+Votaciones!O398)</f>
        <v>1</v>
      </c>
      <c r="E396" s="47">
        <f>Votaciones!O398/(Votaciones!N398+Votaciones!O398)</f>
        <v>0</v>
      </c>
      <c r="F396" s="47">
        <f>Votaciones!R398/(Votaciones!R398+Votaciones!S398)</f>
        <v>1</v>
      </c>
      <c r="G396" s="47">
        <f>Votaciones!S398/(Votaciones!R398+Votaciones!S398)</f>
        <v>0</v>
      </c>
      <c r="H396" s="47">
        <f>Votaciones!V398/(Votaciones!V398+Votaciones!W398)</f>
        <v>1</v>
      </c>
      <c r="I396" s="47">
        <f>Votaciones!W398/(Votaciones!V398+Votaciones!W398)</f>
        <v>0</v>
      </c>
      <c r="J396" s="47">
        <f>Votaciones!Z398/(Votaciones!Z398+Votaciones!AA398)</f>
        <v>1</v>
      </c>
      <c r="K396" s="47">
        <f>Votaciones!AA398/(Votaciones!Z398+Votaciones!AA398)</f>
        <v>0</v>
      </c>
      <c r="L396" s="47">
        <f>Votaciones!AD398/(Votaciones!AD398+Votaciones!AE398)</f>
        <v>1</v>
      </c>
      <c r="M396" s="47">
        <f>Votaciones!AE398/(Votaciones!AD398+Votaciones!AE398)</f>
        <v>0</v>
      </c>
      <c r="N396" s="47">
        <f>Votaciones!AH398/(Votaciones!AH398+Votaciones!AI398)</f>
        <v>1</v>
      </c>
      <c r="O396" s="47">
        <f>Votaciones!AI398/(Votaciones!AH398+Votaciones!AI398)</f>
        <v>0</v>
      </c>
    </row>
    <row r="397">
      <c r="A397" s="10">
        <f t="shared" si="1"/>
        <v>395</v>
      </c>
      <c r="B397" s="47">
        <f>Votaciones!J399/(Votaciones!J399+Votaciones!K399)</f>
        <v>0.9945652174</v>
      </c>
      <c r="C397" s="47">
        <f>Votaciones!K399/(Votaciones!J399+Votaciones!K399)</f>
        <v>0.005434782609</v>
      </c>
      <c r="D397" s="47">
        <f>Votaciones!N399/(Votaciones!N399+Votaciones!O399)</f>
        <v>1</v>
      </c>
      <c r="E397" s="47">
        <f>Votaciones!O399/(Votaciones!N399+Votaciones!O399)</f>
        <v>0</v>
      </c>
      <c r="F397" s="47">
        <f>Votaciones!R399/(Votaciones!R399+Votaciones!S399)</f>
        <v>1</v>
      </c>
      <c r="G397" s="47">
        <f>Votaciones!S399/(Votaciones!R399+Votaciones!S399)</f>
        <v>0</v>
      </c>
      <c r="H397" s="47">
        <f>Votaciones!V399/(Votaciones!V399+Votaciones!W399)</f>
        <v>1</v>
      </c>
      <c r="I397" s="47">
        <f>Votaciones!W399/(Votaciones!V399+Votaciones!W399)</f>
        <v>0</v>
      </c>
      <c r="J397" s="47">
        <f>Votaciones!Z399/(Votaciones!Z399+Votaciones!AA399)</f>
        <v>1</v>
      </c>
      <c r="K397" s="47">
        <f>Votaciones!AA399/(Votaciones!Z399+Votaciones!AA399)</f>
        <v>0</v>
      </c>
      <c r="L397" s="47">
        <f>Votaciones!AD399/(Votaciones!AD399+Votaciones!AE399)</f>
        <v>1</v>
      </c>
      <c r="M397" s="47">
        <f>Votaciones!AE399/(Votaciones!AD399+Votaciones!AE399)</f>
        <v>0</v>
      </c>
      <c r="N397" s="47">
        <f>Votaciones!AH399/(Votaciones!AH399+Votaciones!AI399)</f>
        <v>1</v>
      </c>
      <c r="O397" s="47">
        <f>Votaciones!AI399/(Votaciones!AH399+Votaciones!AI399)</f>
        <v>0</v>
      </c>
    </row>
    <row r="398">
      <c r="A398" s="10">
        <f t="shared" si="1"/>
        <v>396</v>
      </c>
      <c r="B398" s="47">
        <f>Votaciones!J400/(Votaciones!J400+Votaciones!K400)</f>
        <v>1</v>
      </c>
      <c r="C398" s="47">
        <f>Votaciones!K400/(Votaciones!J400+Votaciones!K400)</f>
        <v>0</v>
      </c>
      <c r="D398" s="47">
        <f>Votaciones!N400/(Votaciones!N400+Votaciones!O400)</f>
        <v>1</v>
      </c>
      <c r="E398" s="47">
        <f>Votaciones!O400/(Votaciones!N400+Votaciones!O400)</f>
        <v>0</v>
      </c>
      <c r="F398" s="47">
        <f>Votaciones!R400/(Votaciones!R400+Votaciones!S400)</f>
        <v>1</v>
      </c>
      <c r="G398" s="47">
        <f>Votaciones!S400/(Votaciones!R400+Votaciones!S400)</f>
        <v>0</v>
      </c>
      <c r="H398" s="47">
        <f>Votaciones!V400/(Votaciones!V400+Votaciones!W400)</f>
        <v>1</v>
      </c>
      <c r="I398" s="47">
        <f>Votaciones!W400/(Votaciones!V400+Votaciones!W400)</f>
        <v>0</v>
      </c>
      <c r="J398" s="47">
        <f>Votaciones!Z400/(Votaciones!Z400+Votaciones!AA400)</f>
        <v>1</v>
      </c>
      <c r="K398" s="47">
        <f>Votaciones!AA400/(Votaciones!Z400+Votaciones!AA400)</f>
        <v>0</v>
      </c>
      <c r="L398" s="47">
        <f>Votaciones!AD400/(Votaciones!AD400+Votaciones!AE400)</f>
        <v>1</v>
      </c>
      <c r="M398" s="47">
        <f>Votaciones!AE400/(Votaciones!AD400+Votaciones!AE400)</f>
        <v>0</v>
      </c>
      <c r="N398" s="47">
        <f>Votaciones!AH400/(Votaciones!AH400+Votaciones!AI400)</f>
        <v>1</v>
      </c>
      <c r="O398" s="47">
        <f>Votaciones!AI400/(Votaciones!AH400+Votaciones!AI400)</f>
        <v>0</v>
      </c>
    </row>
    <row r="399">
      <c r="A399" s="10">
        <f t="shared" si="1"/>
        <v>397</v>
      </c>
      <c r="B399" s="47">
        <f>Votaciones!J401/(Votaciones!J401+Votaciones!K401)</f>
        <v>1</v>
      </c>
      <c r="C399" s="47">
        <f>Votaciones!K401/(Votaciones!J401+Votaciones!K401)</f>
        <v>0</v>
      </c>
      <c r="D399" s="47">
        <f>Votaciones!N401/(Votaciones!N401+Votaciones!O401)</f>
        <v>1</v>
      </c>
      <c r="E399" s="47">
        <f>Votaciones!O401/(Votaciones!N401+Votaciones!O401)</f>
        <v>0</v>
      </c>
      <c r="F399" s="47">
        <f>Votaciones!R401/(Votaciones!R401+Votaciones!S401)</f>
        <v>1</v>
      </c>
      <c r="G399" s="47">
        <f>Votaciones!S401/(Votaciones!R401+Votaciones!S401)</f>
        <v>0</v>
      </c>
      <c r="H399" s="47">
        <f>Votaciones!V401/(Votaciones!V401+Votaciones!W401)</f>
        <v>1</v>
      </c>
      <c r="I399" s="47">
        <f>Votaciones!W401/(Votaciones!V401+Votaciones!W401)</f>
        <v>0</v>
      </c>
      <c r="J399" s="47">
        <f>Votaciones!Z401/(Votaciones!Z401+Votaciones!AA401)</f>
        <v>1</v>
      </c>
      <c r="K399" s="47">
        <f>Votaciones!AA401/(Votaciones!Z401+Votaciones!AA401)</f>
        <v>0</v>
      </c>
      <c r="L399" s="47">
        <f>Votaciones!AD401/(Votaciones!AD401+Votaciones!AE401)</f>
        <v>1</v>
      </c>
      <c r="M399" s="47">
        <f>Votaciones!AE401/(Votaciones!AD401+Votaciones!AE401)</f>
        <v>0</v>
      </c>
      <c r="N399" s="47">
        <f>Votaciones!AH401/(Votaciones!AH401+Votaciones!AI401)</f>
        <v>1</v>
      </c>
      <c r="O399" s="47">
        <f>Votaciones!AI401/(Votaciones!AH401+Votaciones!AI401)</f>
        <v>0</v>
      </c>
    </row>
    <row r="400">
      <c r="A400" s="10">
        <f t="shared" si="1"/>
        <v>398</v>
      </c>
      <c r="B400" s="47">
        <f>Votaciones!J402/(Votaciones!J402+Votaciones!K402)</f>
        <v>1</v>
      </c>
      <c r="C400" s="47">
        <f>Votaciones!K402/(Votaciones!J402+Votaciones!K402)</f>
        <v>0</v>
      </c>
      <c r="D400" s="47">
        <f>Votaciones!N402/(Votaciones!N402+Votaciones!O402)</f>
        <v>1</v>
      </c>
      <c r="E400" s="47">
        <f>Votaciones!O402/(Votaciones!N402+Votaciones!O402)</f>
        <v>0</v>
      </c>
      <c r="F400" s="47">
        <f>Votaciones!R402/(Votaciones!R402+Votaciones!S402)</f>
        <v>1</v>
      </c>
      <c r="G400" s="47">
        <f>Votaciones!S402/(Votaciones!R402+Votaciones!S402)</f>
        <v>0</v>
      </c>
      <c r="H400" s="47">
        <f>Votaciones!V402/(Votaciones!V402+Votaciones!W402)</f>
        <v>1</v>
      </c>
      <c r="I400" s="47">
        <f>Votaciones!W402/(Votaciones!V402+Votaciones!W402)</f>
        <v>0</v>
      </c>
      <c r="J400" s="47">
        <f>Votaciones!Z402/(Votaciones!Z402+Votaciones!AA402)</f>
        <v>1</v>
      </c>
      <c r="K400" s="47">
        <f>Votaciones!AA402/(Votaciones!Z402+Votaciones!AA402)</f>
        <v>0</v>
      </c>
      <c r="L400" s="47">
        <f>Votaciones!AD402/(Votaciones!AD402+Votaciones!AE402)</f>
        <v>1</v>
      </c>
      <c r="M400" s="47">
        <f>Votaciones!AE402/(Votaciones!AD402+Votaciones!AE402)</f>
        <v>0</v>
      </c>
      <c r="N400" s="47">
        <f>Votaciones!AH402/(Votaciones!AH402+Votaciones!AI402)</f>
        <v>1</v>
      </c>
      <c r="O400" s="47">
        <f>Votaciones!AI402/(Votaciones!AH402+Votaciones!AI402)</f>
        <v>0</v>
      </c>
    </row>
    <row r="401">
      <c r="A401" s="10">
        <f t="shared" si="1"/>
        <v>399</v>
      </c>
      <c r="B401" s="47">
        <f>Votaciones!J403/(Votaciones!J403+Votaciones!K403)</f>
        <v>1</v>
      </c>
      <c r="C401" s="47">
        <f>Votaciones!K403/(Votaciones!J403+Votaciones!K403)</f>
        <v>0</v>
      </c>
      <c r="D401" s="47">
        <f>Votaciones!N403/(Votaciones!N403+Votaciones!O403)</f>
        <v>1</v>
      </c>
      <c r="E401" s="47">
        <f>Votaciones!O403/(Votaciones!N403+Votaciones!O403)</f>
        <v>0</v>
      </c>
      <c r="F401" s="47">
        <f>Votaciones!R403/(Votaciones!R403+Votaciones!S403)</f>
        <v>1</v>
      </c>
      <c r="G401" s="47">
        <f>Votaciones!S403/(Votaciones!R403+Votaciones!S403)</f>
        <v>0</v>
      </c>
      <c r="H401" s="47">
        <f>Votaciones!V403/(Votaciones!V403+Votaciones!W403)</f>
        <v>1</v>
      </c>
      <c r="I401" s="47">
        <f>Votaciones!W403/(Votaciones!V403+Votaciones!W403)</f>
        <v>0</v>
      </c>
      <c r="J401" s="47">
        <f>Votaciones!Z403/(Votaciones!Z403+Votaciones!AA403)</f>
        <v>1</v>
      </c>
      <c r="K401" s="47">
        <f>Votaciones!AA403/(Votaciones!Z403+Votaciones!AA403)</f>
        <v>0</v>
      </c>
      <c r="L401" s="47">
        <f>Votaciones!AD403/(Votaciones!AD403+Votaciones!AE403)</f>
        <v>1</v>
      </c>
      <c r="M401" s="47">
        <f>Votaciones!AE403/(Votaciones!AD403+Votaciones!AE403)</f>
        <v>0</v>
      </c>
      <c r="N401" s="47">
        <f>Votaciones!AH403/(Votaciones!AH403+Votaciones!AI403)</f>
        <v>1</v>
      </c>
      <c r="O401" s="47">
        <f>Votaciones!AI403/(Votaciones!AH403+Votaciones!AI403)</f>
        <v>0</v>
      </c>
    </row>
    <row r="402">
      <c r="A402" s="10">
        <f t="shared" si="1"/>
        <v>400</v>
      </c>
      <c r="B402" s="47">
        <f>Votaciones!J404/(Votaciones!J404+Votaciones!K404)</f>
        <v>1</v>
      </c>
      <c r="C402" s="47">
        <f>Votaciones!K404/(Votaciones!J404+Votaciones!K404)</f>
        <v>0</v>
      </c>
      <c r="D402" s="47">
        <f>Votaciones!N404/(Votaciones!N404+Votaciones!O404)</f>
        <v>0</v>
      </c>
      <c r="E402" s="47">
        <f>Votaciones!O404/(Votaciones!N404+Votaciones!O404)</f>
        <v>1</v>
      </c>
      <c r="F402" s="47">
        <f>Votaciones!R404/(Votaciones!R404+Votaciones!S404)</f>
        <v>0</v>
      </c>
      <c r="G402" s="47">
        <f>Votaciones!S404/(Votaciones!R404+Votaciones!S404)</f>
        <v>1</v>
      </c>
      <c r="H402" s="47">
        <f>Votaciones!V404/(Votaciones!V404+Votaciones!W404)</f>
        <v>1</v>
      </c>
      <c r="I402" s="47">
        <f>Votaciones!W404/(Votaciones!V404+Votaciones!W404)</f>
        <v>0</v>
      </c>
      <c r="J402" s="47">
        <f>Votaciones!Z404/(Votaciones!Z404+Votaciones!AA404)</f>
        <v>1</v>
      </c>
      <c r="K402" s="47">
        <f>Votaciones!AA404/(Votaciones!Z404+Votaciones!AA404)</f>
        <v>0</v>
      </c>
      <c r="L402" s="47">
        <f>Votaciones!AD404/(Votaciones!AD404+Votaciones!AE404)</f>
        <v>0</v>
      </c>
      <c r="M402" s="47">
        <f>Votaciones!AE404/(Votaciones!AD404+Votaciones!AE404)</f>
        <v>1</v>
      </c>
      <c r="N402" s="47">
        <f>Votaciones!AH404/(Votaciones!AH404+Votaciones!AI404)</f>
        <v>0</v>
      </c>
      <c r="O402" s="47">
        <f>Votaciones!AI404/(Votaciones!AH404+Votaciones!AI404)</f>
        <v>1</v>
      </c>
    </row>
    <row r="403">
      <c r="A403" s="10">
        <f t="shared" si="1"/>
        <v>401</v>
      </c>
      <c r="B403" s="47">
        <f>Votaciones!J405/(Votaciones!J405+Votaciones!K405)</f>
        <v>1</v>
      </c>
      <c r="C403" s="47">
        <f>Votaciones!K405/(Votaciones!J405+Votaciones!K405)</f>
        <v>0</v>
      </c>
      <c r="D403" s="47">
        <f>Votaciones!N405/(Votaciones!N405+Votaciones!O405)</f>
        <v>0</v>
      </c>
      <c r="E403" s="47">
        <f>Votaciones!O405/(Votaciones!N405+Votaciones!O405)</f>
        <v>1</v>
      </c>
      <c r="F403" s="47">
        <f>Votaciones!R405/(Votaciones!R405+Votaciones!S405)</f>
        <v>0</v>
      </c>
      <c r="G403" s="47">
        <f>Votaciones!S405/(Votaciones!R405+Votaciones!S405)</f>
        <v>1</v>
      </c>
      <c r="H403" s="47">
        <f>Votaciones!V405/(Votaciones!V405+Votaciones!W405)</f>
        <v>1</v>
      </c>
      <c r="I403" s="47">
        <f>Votaciones!W405/(Votaciones!V405+Votaciones!W405)</f>
        <v>0</v>
      </c>
      <c r="J403" s="47">
        <f>Votaciones!Z405/(Votaciones!Z405+Votaciones!AA405)</f>
        <v>1</v>
      </c>
      <c r="K403" s="47">
        <f>Votaciones!AA405/(Votaciones!Z405+Votaciones!AA405)</f>
        <v>0</v>
      </c>
      <c r="L403" s="47">
        <f>Votaciones!AD405/(Votaciones!AD405+Votaciones!AE405)</f>
        <v>0</v>
      </c>
      <c r="M403" s="47">
        <f>Votaciones!AE405/(Votaciones!AD405+Votaciones!AE405)</f>
        <v>1</v>
      </c>
      <c r="N403" s="47">
        <f>Votaciones!AH405/(Votaciones!AH405+Votaciones!AI405)</f>
        <v>0</v>
      </c>
      <c r="O403" s="47">
        <f>Votaciones!AI405/(Votaciones!AH405+Votaciones!AI405)</f>
        <v>1</v>
      </c>
    </row>
    <row r="404">
      <c r="A404" s="10">
        <f t="shared" si="1"/>
        <v>402</v>
      </c>
      <c r="B404" s="47">
        <f>Votaciones!J406/(Votaciones!J406+Votaciones!K406)</f>
        <v>1</v>
      </c>
      <c r="C404" s="47">
        <f>Votaciones!K406/(Votaciones!J406+Votaciones!K406)</f>
        <v>0</v>
      </c>
      <c r="D404" s="47">
        <f>Votaciones!N406/(Votaciones!N406+Votaciones!O406)</f>
        <v>1</v>
      </c>
      <c r="E404" s="47">
        <f>Votaciones!O406/(Votaciones!N406+Votaciones!O406)</f>
        <v>0</v>
      </c>
      <c r="F404" s="47">
        <f>Votaciones!R406/(Votaciones!R406+Votaciones!S406)</f>
        <v>1</v>
      </c>
      <c r="G404" s="47">
        <f>Votaciones!S406/(Votaciones!R406+Votaciones!S406)</f>
        <v>0</v>
      </c>
      <c r="H404" s="47">
        <f>Votaciones!V406/(Votaciones!V406+Votaciones!W406)</f>
        <v>1</v>
      </c>
      <c r="I404" s="47">
        <f>Votaciones!W406/(Votaciones!V406+Votaciones!W406)</f>
        <v>0</v>
      </c>
      <c r="J404" s="47">
        <f>Votaciones!Z406/(Votaciones!Z406+Votaciones!AA406)</f>
        <v>1</v>
      </c>
      <c r="K404" s="47">
        <f>Votaciones!AA406/(Votaciones!Z406+Votaciones!AA406)</f>
        <v>0</v>
      </c>
      <c r="L404" s="47">
        <f>Votaciones!AD406/(Votaciones!AD406+Votaciones!AE406)</f>
        <v>1</v>
      </c>
      <c r="M404" s="47">
        <f>Votaciones!AE406/(Votaciones!AD406+Votaciones!AE406)</f>
        <v>0</v>
      </c>
      <c r="N404" s="47">
        <f>Votaciones!AH406/(Votaciones!AH406+Votaciones!AI406)</f>
        <v>1</v>
      </c>
      <c r="O404" s="47">
        <f>Votaciones!AI406/(Votaciones!AH406+Votaciones!AI406)</f>
        <v>0</v>
      </c>
    </row>
    <row r="405">
      <c r="A405" s="10">
        <f t="shared" si="1"/>
        <v>403</v>
      </c>
      <c r="B405" s="47">
        <f>Votaciones!J407/(Votaciones!J407+Votaciones!K407)</f>
        <v>0.9947916667</v>
      </c>
      <c r="C405" s="47">
        <f>Votaciones!K407/(Votaciones!J407+Votaciones!K407)</f>
        <v>0.005208333333</v>
      </c>
      <c r="D405" s="47">
        <f>Votaciones!N407/(Votaciones!N407+Votaciones!O407)</f>
        <v>0.009174311927</v>
      </c>
      <c r="E405" s="47">
        <f>Votaciones!O407/(Votaciones!N407+Votaciones!O407)</f>
        <v>0.9908256881</v>
      </c>
      <c r="F405" s="47">
        <f>Votaciones!R407/(Votaciones!R407+Votaciones!S407)</f>
        <v>0.015625</v>
      </c>
      <c r="G405" s="47">
        <f>Votaciones!S407/(Votaciones!R407+Votaciones!S407)</f>
        <v>0.984375</v>
      </c>
      <c r="H405" s="47">
        <f>Votaciones!V407/(Votaciones!V407+Votaciones!W407)</f>
        <v>1</v>
      </c>
      <c r="I405" s="47">
        <f>Votaciones!W407/(Votaciones!V407+Votaciones!W407)</f>
        <v>0</v>
      </c>
      <c r="J405" s="47">
        <f>Votaciones!Z407/(Votaciones!Z407+Votaciones!AA407)</f>
        <v>1</v>
      </c>
      <c r="K405" s="47">
        <f>Votaciones!AA407/(Votaciones!Z407+Votaciones!AA407)</f>
        <v>0</v>
      </c>
      <c r="L405" s="47">
        <f>Votaciones!AD407/(Votaciones!AD407+Votaciones!AE407)</f>
        <v>0.962962963</v>
      </c>
      <c r="M405" s="47">
        <f>Votaciones!AE407/(Votaciones!AD407+Votaciones!AE407)</f>
        <v>0.03703703704</v>
      </c>
      <c r="N405" s="47">
        <f>Votaciones!AH407/(Votaciones!AH407+Votaciones!AI407)</f>
        <v>0</v>
      </c>
      <c r="O405" s="47">
        <f>Votaciones!AI407/(Votaciones!AH407+Votaciones!AI407)</f>
        <v>1</v>
      </c>
    </row>
    <row r="406">
      <c r="A406" s="10">
        <f t="shared" si="1"/>
        <v>404</v>
      </c>
      <c r="B406" s="47">
        <f>Votaciones!J408/(Votaciones!J408+Votaciones!K408)</f>
        <v>1</v>
      </c>
      <c r="C406" s="47">
        <f>Votaciones!K408/(Votaciones!J408+Votaciones!K408)</f>
        <v>0</v>
      </c>
      <c r="D406" s="47">
        <f>Votaciones!N408/(Votaciones!N408+Votaciones!O408)</f>
        <v>1</v>
      </c>
      <c r="E406" s="47">
        <f>Votaciones!O408/(Votaciones!N408+Votaciones!O408)</f>
        <v>0</v>
      </c>
      <c r="F406" s="47">
        <f>Votaciones!R408/(Votaciones!R408+Votaciones!S408)</f>
        <v>1</v>
      </c>
      <c r="G406" s="47">
        <f>Votaciones!S408/(Votaciones!R408+Votaciones!S408)</f>
        <v>0</v>
      </c>
      <c r="H406" s="47">
        <f>Votaciones!V408/(Votaciones!V408+Votaciones!W408)</f>
        <v>1</v>
      </c>
      <c r="I406" s="47">
        <f>Votaciones!W408/(Votaciones!V408+Votaciones!W408)</f>
        <v>0</v>
      </c>
      <c r="J406" s="47">
        <f>Votaciones!Z408/(Votaciones!Z408+Votaciones!AA408)</f>
        <v>1</v>
      </c>
      <c r="K406" s="47">
        <f>Votaciones!AA408/(Votaciones!Z408+Votaciones!AA408)</f>
        <v>0</v>
      </c>
      <c r="L406" s="47">
        <f>Votaciones!AD408/(Votaciones!AD408+Votaciones!AE408)</f>
        <v>1</v>
      </c>
      <c r="M406" s="47">
        <f>Votaciones!AE408/(Votaciones!AD408+Votaciones!AE408)</f>
        <v>0</v>
      </c>
      <c r="N406" s="47">
        <f>Votaciones!AH408/(Votaciones!AH408+Votaciones!AI408)</f>
        <v>1</v>
      </c>
      <c r="O406" s="47">
        <f>Votaciones!AI408/(Votaciones!AH408+Votaciones!AI408)</f>
        <v>0</v>
      </c>
    </row>
    <row r="407">
      <c r="A407" s="10">
        <f t="shared" si="1"/>
        <v>405</v>
      </c>
      <c r="B407" s="47">
        <f>Votaciones!J409/(Votaciones!J409+Votaciones!K409)</f>
        <v>1</v>
      </c>
      <c r="C407" s="47">
        <f>Votaciones!K409/(Votaciones!J409+Votaciones!K409)</f>
        <v>0</v>
      </c>
      <c r="D407" s="47">
        <f>Votaciones!N409/(Votaciones!N409+Votaciones!O409)</f>
        <v>1</v>
      </c>
      <c r="E407" s="47">
        <f>Votaciones!O409/(Votaciones!N409+Votaciones!O409)</f>
        <v>0</v>
      </c>
      <c r="F407" s="47">
        <f>Votaciones!R409/(Votaciones!R409+Votaciones!S409)</f>
        <v>1</v>
      </c>
      <c r="G407" s="47">
        <f>Votaciones!S409/(Votaciones!R409+Votaciones!S409)</f>
        <v>0</v>
      </c>
      <c r="H407" s="47">
        <f>Votaciones!V409/(Votaciones!V409+Votaciones!W409)</f>
        <v>1</v>
      </c>
      <c r="I407" s="47">
        <f>Votaciones!W409/(Votaciones!V409+Votaciones!W409)</f>
        <v>0</v>
      </c>
      <c r="J407" s="47">
        <f>Votaciones!Z409/(Votaciones!Z409+Votaciones!AA409)</f>
        <v>1</v>
      </c>
      <c r="K407" s="47">
        <f>Votaciones!AA409/(Votaciones!Z409+Votaciones!AA409)</f>
        <v>0</v>
      </c>
      <c r="L407" s="47">
        <f>Votaciones!AD409/(Votaciones!AD409+Votaciones!AE409)</f>
        <v>1</v>
      </c>
      <c r="M407" s="47">
        <f>Votaciones!AE409/(Votaciones!AD409+Votaciones!AE409)</f>
        <v>0</v>
      </c>
      <c r="N407" s="47">
        <f>Votaciones!AH409/(Votaciones!AH409+Votaciones!AI409)</f>
        <v>1</v>
      </c>
      <c r="O407" s="47">
        <f>Votaciones!AI409/(Votaciones!AH409+Votaciones!AI409)</f>
        <v>0</v>
      </c>
    </row>
    <row r="408">
      <c r="A408" s="10">
        <f t="shared" si="1"/>
        <v>406</v>
      </c>
      <c r="B408" s="47">
        <f>Votaciones!J410/(Votaciones!J410+Votaciones!K410)</f>
        <v>1</v>
      </c>
      <c r="C408" s="47">
        <f>Votaciones!K410/(Votaciones!J410+Votaciones!K410)</f>
        <v>0</v>
      </c>
      <c r="D408" s="47">
        <f>Votaciones!N410/(Votaciones!N410+Votaciones!O410)</f>
        <v>1</v>
      </c>
      <c r="E408" s="47">
        <f>Votaciones!O410/(Votaciones!N410+Votaciones!O410)</f>
        <v>0</v>
      </c>
      <c r="F408" s="47">
        <f>Votaciones!R410/(Votaciones!R410+Votaciones!S410)</f>
        <v>1</v>
      </c>
      <c r="G408" s="47">
        <f>Votaciones!S410/(Votaciones!R410+Votaciones!S410)</f>
        <v>0</v>
      </c>
      <c r="H408" s="47">
        <f>Votaciones!V410/(Votaciones!V410+Votaciones!W410)</f>
        <v>1</v>
      </c>
      <c r="I408" s="47">
        <f>Votaciones!W410/(Votaciones!V410+Votaciones!W410)</f>
        <v>0</v>
      </c>
      <c r="J408" s="47">
        <f>Votaciones!Z410/(Votaciones!Z410+Votaciones!AA410)</f>
        <v>1</v>
      </c>
      <c r="K408" s="47">
        <f>Votaciones!AA410/(Votaciones!Z410+Votaciones!AA410)</f>
        <v>0</v>
      </c>
      <c r="L408" s="47">
        <f>Votaciones!AD410/(Votaciones!AD410+Votaciones!AE410)</f>
        <v>1</v>
      </c>
      <c r="M408" s="47">
        <f>Votaciones!AE410/(Votaciones!AD410+Votaciones!AE410)</f>
        <v>0</v>
      </c>
      <c r="N408" s="47">
        <f>Votaciones!AH410/(Votaciones!AH410+Votaciones!AI410)</f>
        <v>1</v>
      </c>
      <c r="O408" s="47">
        <f>Votaciones!AI410/(Votaciones!AH410+Votaciones!AI410)</f>
        <v>0</v>
      </c>
    </row>
    <row r="409">
      <c r="A409" s="10">
        <f t="shared" si="1"/>
        <v>407</v>
      </c>
      <c r="B409" s="47">
        <f>Votaciones!J411/(Votaciones!J411+Votaciones!K411)</f>
        <v>0.9946236559</v>
      </c>
      <c r="C409" s="47">
        <f>Votaciones!K411/(Votaciones!J411+Votaciones!K411)</f>
        <v>0.005376344086</v>
      </c>
      <c r="D409" s="47">
        <f>Votaciones!N411/(Votaciones!N411+Votaciones!O411)</f>
        <v>1</v>
      </c>
      <c r="E409" s="47">
        <f>Votaciones!O411/(Votaciones!N411+Votaciones!O411)</f>
        <v>0</v>
      </c>
      <c r="F409" s="47">
        <f>Votaciones!R411/(Votaciones!R411+Votaciones!S411)</f>
        <v>1</v>
      </c>
      <c r="G409" s="47">
        <f>Votaciones!S411/(Votaciones!R411+Votaciones!S411)</f>
        <v>0</v>
      </c>
      <c r="H409" s="47">
        <f>Votaciones!V411/(Votaciones!V411+Votaciones!W411)</f>
        <v>1</v>
      </c>
      <c r="I409" s="47">
        <f>Votaciones!W411/(Votaciones!V411+Votaciones!W411)</f>
        <v>0</v>
      </c>
      <c r="J409" s="47">
        <f>Votaciones!Z411/(Votaciones!Z411+Votaciones!AA411)</f>
        <v>0.96875</v>
      </c>
      <c r="K409" s="47">
        <f>Votaciones!AA411/(Votaciones!Z411+Votaciones!AA411)</f>
        <v>0.03125</v>
      </c>
      <c r="L409" s="48" t="s">
        <v>830</v>
      </c>
      <c r="M409" s="48" t="s">
        <v>830</v>
      </c>
      <c r="N409" s="47">
        <f>Votaciones!AH411/(Votaciones!AH411+Votaciones!AI411)</f>
        <v>1</v>
      </c>
      <c r="O409" s="47">
        <f>Votaciones!AI411/(Votaciones!AH411+Votaciones!AI411)</f>
        <v>0</v>
      </c>
    </row>
    <row r="410">
      <c r="A410" s="10">
        <f t="shared" si="1"/>
        <v>408</v>
      </c>
      <c r="B410" s="47">
        <f>Votaciones!J412/(Votaciones!J412+Votaciones!K412)</f>
        <v>1</v>
      </c>
      <c r="C410" s="47">
        <f>Votaciones!K412/(Votaciones!J412+Votaciones!K412)</f>
        <v>0</v>
      </c>
      <c r="D410" s="47">
        <f>Votaciones!N412/(Votaciones!N412+Votaciones!O412)</f>
        <v>1</v>
      </c>
      <c r="E410" s="47">
        <f>Votaciones!O412/(Votaciones!N412+Votaciones!O412)</f>
        <v>0</v>
      </c>
      <c r="F410" s="47">
        <f>Votaciones!R412/(Votaciones!R412+Votaciones!S412)</f>
        <v>1</v>
      </c>
      <c r="G410" s="47">
        <f>Votaciones!S412/(Votaciones!R412+Votaciones!S412)</f>
        <v>0</v>
      </c>
      <c r="H410" s="47">
        <f>Votaciones!V412/(Votaciones!V412+Votaciones!W412)</f>
        <v>1</v>
      </c>
      <c r="I410" s="47">
        <f>Votaciones!W412/(Votaciones!V412+Votaciones!W412)</f>
        <v>0</v>
      </c>
      <c r="J410" s="47">
        <f>Votaciones!Z412/(Votaciones!Z412+Votaciones!AA412)</f>
        <v>1</v>
      </c>
      <c r="K410" s="47">
        <f>Votaciones!AA412/(Votaciones!Z412+Votaciones!AA412)</f>
        <v>0</v>
      </c>
      <c r="L410" s="48" t="s">
        <v>830</v>
      </c>
      <c r="M410" s="48" t="s">
        <v>830</v>
      </c>
      <c r="N410" s="47">
        <f>Votaciones!AH412/(Votaciones!AH412+Votaciones!AI412)</f>
        <v>1</v>
      </c>
      <c r="O410" s="47">
        <f>Votaciones!AI412/(Votaciones!AH412+Votaciones!AI412)</f>
        <v>0</v>
      </c>
    </row>
    <row r="411">
      <c r="A411" s="10">
        <f t="shared" si="1"/>
        <v>409</v>
      </c>
      <c r="B411" s="47">
        <f>Votaciones!J413/(Votaciones!J413+Votaciones!K413)</f>
        <v>1</v>
      </c>
      <c r="C411" s="47">
        <f>Votaciones!K413/(Votaciones!J413+Votaciones!K413)</f>
        <v>0</v>
      </c>
      <c r="D411" s="47">
        <f>Votaciones!N413/(Votaciones!N413+Votaciones!O413)</f>
        <v>1</v>
      </c>
      <c r="E411" s="47">
        <f>Votaciones!O413/(Votaciones!N413+Votaciones!O413)</f>
        <v>0</v>
      </c>
      <c r="F411" s="47">
        <f>Votaciones!R413/(Votaciones!R413+Votaciones!S413)</f>
        <v>1</v>
      </c>
      <c r="G411" s="47">
        <f>Votaciones!S413/(Votaciones!R413+Votaciones!S413)</f>
        <v>0</v>
      </c>
      <c r="H411" s="47">
        <f>Votaciones!V413/(Votaciones!V413+Votaciones!W413)</f>
        <v>1</v>
      </c>
      <c r="I411" s="47">
        <f>Votaciones!W413/(Votaciones!V413+Votaciones!W413)</f>
        <v>0</v>
      </c>
      <c r="J411" s="47">
        <f>Votaciones!Z413/(Votaciones!Z413+Votaciones!AA413)</f>
        <v>1</v>
      </c>
      <c r="K411" s="47">
        <f>Votaciones!AA413/(Votaciones!Z413+Votaciones!AA413)</f>
        <v>0</v>
      </c>
      <c r="L411" s="47">
        <f>Votaciones!AD413/(Votaciones!AD413+Votaciones!AE413)</f>
        <v>0</v>
      </c>
      <c r="M411" s="47">
        <f>Votaciones!AE413/(Votaciones!AD413+Votaciones!AE413)</f>
        <v>1</v>
      </c>
      <c r="N411" s="47">
        <f>Votaciones!AH413/(Votaciones!AH413+Votaciones!AI413)</f>
        <v>1</v>
      </c>
      <c r="O411" s="47">
        <f>Votaciones!AI413/(Votaciones!AH413+Votaciones!AI413)</f>
        <v>0</v>
      </c>
    </row>
    <row r="412">
      <c r="A412" s="10">
        <f t="shared" si="1"/>
        <v>410</v>
      </c>
      <c r="B412" s="47">
        <f>Votaciones!J414/(Votaciones!J414+Votaciones!K414)</f>
        <v>1</v>
      </c>
      <c r="C412" s="47">
        <f>Votaciones!K414/(Votaciones!J414+Votaciones!K414)</f>
        <v>0</v>
      </c>
      <c r="D412" s="47">
        <f>Votaciones!N414/(Votaciones!N414+Votaciones!O414)</f>
        <v>1</v>
      </c>
      <c r="E412" s="47">
        <f>Votaciones!O414/(Votaciones!N414+Votaciones!O414)</f>
        <v>0</v>
      </c>
      <c r="F412" s="47">
        <f>Votaciones!R414/(Votaciones!R414+Votaciones!S414)</f>
        <v>1</v>
      </c>
      <c r="G412" s="47">
        <f>Votaciones!S414/(Votaciones!R414+Votaciones!S414)</f>
        <v>0</v>
      </c>
      <c r="H412" s="47">
        <f>Votaciones!V414/(Votaciones!V414+Votaciones!W414)</f>
        <v>1</v>
      </c>
      <c r="I412" s="47">
        <f>Votaciones!W414/(Votaciones!V414+Votaciones!W414)</f>
        <v>0</v>
      </c>
      <c r="J412" s="47">
        <f>Votaciones!Z414/(Votaciones!Z414+Votaciones!AA414)</f>
        <v>1</v>
      </c>
      <c r="K412" s="47">
        <f>Votaciones!AA414/(Votaciones!Z414+Votaciones!AA414)</f>
        <v>0</v>
      </c>
      <c r="L412" s="47">
        <f>Votaciones!AD414/(Votaciones!AD414+Votaciones!AE414)</f>
        <v>1</v>
      </c>
      <c r="M412" s="47">
        <f>Votaciones!AE414/(Votaciones!AD414+Votaciones!AE414)</f>
        <v>0</v>
      </c>
      <c r="N412" s="47">
        <f>Votaciones!AH414/(Votaciones!AH414+Votaciones!AI414)</f>
        <v>1</v>
      </c>
      <c r="O412" s="47">
        <f>Votaciones!AI414/(Votaciones!AH414+Votaciones!AI414)</f>
        <v>0</v>
      </c>
    </row>
    <row r="413">
      <c r="A413" s="10">
        <f t="shared" si="1"/>
        <v>411</v>
      </c>
      <c r="B413" s="47">
        <f>Votaciones!J415/(Votaciones!J415+Votaciones!K415)</f>
        <v>0.9947916667</v>
      </c>
      <c r="C413" s="47">
        <f>Votaciones!K415/(Votaciones!J415+Votaciones!K415)</f>
        <v>0.005208333333</v>
      </c>
      <c r="D413" s="47">
        <f>Votaciones!N415/(Votaciones!N415+Votaciones!O415)</f>
        <v>0</v>
      </c>
      <c r="E413" s="47">
        <f>Votaciones!O415/(Votaciones!N415+Votaciones!O415)</f>
        <v>1</v>
      </c>
      <c r="F413" s="47">
        <f>Votaciones!R415/(Votaciones!R415+Votaciones!S415)</f>
        <v>1</v>
      </c>
      <c r="G413" s="47">
        <f>Votaciones!S415/(Votaciones!R415+Votaciones!S415)</f>
        <v>0</v>
      </c>
      <c r="H413" s="47">
        <f>Votaciones!V415/(Votaciones!V415+Votaciones!W415)</f>
        <v>1</v>
      </c>
      <c r="I413" s="47">
        <f>Votaciones!W415/(Votaciones!V415+Votaciones!W415)</f>
        <v>0</v>
      </c>
      <c r="J413" s="47">
        <f>Votaciones!Z415/(Votaciones!Z415+Votaciones!AA415)</f>
        <v>1</v>
      </c>
      <c r="K413" s="47">
        <f>Votaciones!AA415/(Votaciones!Z415+Votaciones!AA415)</f>
        <v>0</v>
      </c>
      <c r="L413" s="47">
        <f>Votaciones!AD415/(Votaciones!AD415+Votaciones!AE415)</f>
        <v>0</v>
      </c>
      <c r="M413" s="47">
        <f>Votaciones!AE415/(Votaciones!AD415+Votaciones!AE415)</f>
        <v>1</v>
      </c>
      <c r="N413" s="47">
        <f>Votaciones!AH415/(Votaciones!AH415+Votaciones!AI415)</f>
        <v>0</v>
      </c>
      <c r="O413" s="47">
        <f>Votaciones!AI415/(Votaciones!AH415+Votaciones!AI415)</f>
        <v>1</v>
      </c>
    </row>
    <row r="414">
      <c r="A414" s="10">
        <f t="shared" si="1"/>
        <v>412</v>
      </c>
      <c r="B414" s="47">
        <f>Votaciones!J416/(Votaciones!J416+Votaciones!K416)</f>
        <v>1</v>
      </c>
      <c r="C414" s="47">
        <f>Votaciones!K416/(Votaciones!J416+Votaciones!K416)</f>
        <v>0</v>
      </c>
      <c r="D414" s="47">
        <f>Votaciones!N416/(Votaciones!N416+Votaciones!O416)</f>
        <v>0</v>
      </c>
      <c r="E414" s="47">
        <f>Votaciones!O416/(Votaciones!N416+Votaciones!O416)</f>
        <v>1</v>
      </c>
      <c r="F414" s="47">
        <f>Votaciones!R416/(Votaciones!R416+Votaciones!S416)</f>
        <v>1</v>
      </c>
      <c r="G414" s="47">
        <f>Votaciones!S416/(Votaciones!R416+Votaciones!S416)</f>
        <v>0</v>
      </c>
      <c r="H414" s="47">
        <f>Votaciones!V416/(Votaciones!V416+Votaciones!W416)</f>
        <v>1</v>
      </c>
      <c r="I414" s="47">
        <f>Votaciones!W416/(Votaciones!V416+Votaciones!W416)</f>
        <v>0</v>
      </c>
      <c r="J414" s="47">
        <f>Votaciones!Z416/(Votaciones!Z416+Votaciones!AA416)</f>
        <v>1</v>
      </c>
      <c r="K414" s="47">
        <f>Votaciones!AA416/(Votaciones!Z416+Votaciones!AA416)</f>
        <v>0</v>
      </c>
      <c r="L414" s="47">
        <f>Votaciones!AD416/(Votaciones!AD416+Votaciones!AE416)</f>
        <v>0</v>
      </c>
      <c r="M414" s="47">
        <f>Votaciones!AE416/(Votaciones!AD416+Votaciones!AE416)</f>
        <v>1</v>
      </c>
      <c r="N414" s="47">
        <f>Votaciones!AH416/(Votaciones!AH416+Votaciones!AI416)</f>
        <v>1</v>
      </c>
      <c r="O414" s="47">
        <f>Votaciones!AI416/(Votaciones!AH416+Votaciones!AI416)</f>
        <v>0</v>
      </c>
    </row>
    <row r="415">
      <c r="A415" s="10">
        <f t="shared" si="1"/>
        <v>413</v>
      </c>
      <c r="B415" s="47">
        <f>Votaciones!J417/(Votaciones!J417+Votaciones!K417)</f>
        <v>1</v>
      </c>
      <c r="C415" s="47">
        <f>Votaciones!K417/(Votaciones!J417+Votaciones!K417)</f>
        <v>0</v>
      </c>
      <c r="D415" s="47">
        <f>Votaciones!N417/(Votaciones!N417+Votaciones!O417)</f>
        <v>0</v>
      </c>
      <c r="E415" s="47">
        <f>Votaciones!O417/(Votaciones!N417+Votaciones!O417)</f>
        <v>1</v>
      </c>
      <c r="F415" s="47">
        <f>Votaciones!R417/(Votaciones!R417+Votaciones!S417)</f>
        <v>1</v>
      </c>
      <c r="G415" s="47">
        <f>Votaciones!S417/(Votaciones!R417+Votaciones!S417)</f>
        <v>0</v>
      </c>
      <c r="H415" s="47">
        <f>Votaciones!V417/(Votaciones!V417+Votaciones!W417)</f>
        <v>1</v>
      </c>
      <c r="I415" s="47">
        <f>Votaciones!W417/(Votaciones!V417+Votaciones!W417)</f>
        <v>0</v>
      </c>
      <c r="J415" s="47">
        <f>Votaciones!Z417/(Votaciones!Z417+Votaciones!AA417)</f>
        <v>1</v>
      </c>
      <c r="K415" s="47">
        <f>Votaciones!AA417/(Votaciones!Z417+Votaciones!AA417)</f>
        <v>0</v>
      </c>
      <c r="L415" s="47">
        <f>Votaciones!AD417/(Votaciones!AD417+Votaciones!AE417)</f>
        <v>0</v>
      </c>
      <c r="M415" s="47">
        <f>Votaciones!AE417/(Votaciones!AD417+Votaciones!AE417)</f>
        <v>1</v>
      </c>
      <c r="N415" s="47">
        <f>Votaciones!AH417/(Votaciones!AH417+Votaciones!AI417)</f>
        <v>0</v>
      </c>
      <c r="O415" s="47">
        <f>Votaciones!AI417/(Votaciones!AH417+Votaciones!AI417)</f>
        <v>1</v>
      </c>
    </row>
    <row r="416">
      <c r="A416" s="10"/>
      <c r="B416" s="47"/>
      <c r="C416" s="47"/>
      <c r="D416" s="47"/>
      <c r="E416" s="47"/>
      <c r="F416" s="47"/>
      <c r="G416" s="47"/>
      <c r="H416" s="47"/>
      <c r="I416" s="47"/>
      <c r="J416" s="47"/>
      <c r="K416" s="47"/>
      <c r="L416" s="47"/>
      <c r="M416" s="47"/>
      <c r="N416" s="47"/>
      <c r="O416" s="47"/>
    </row>
    <row r="417">
      <c r="A417" s="10"/>
      <c r="B417" s="47"/>
      <c r="C417" s="47"/>
      <c r="D417" s="47"/>
      <c r="E417" s="47"/>
      <c r="F417" s="47"/>
      <c r="G417" s="47"/>
      <c r="H417" s="47"/>
      <c r="I417" s="47"/>
      <c r="J417" s="47"/>
      <c r="K417" s="47"/>
      <c r="L417" s="47"/>
      <c r="M417" s="47"/>
      <c r="N417" s="47"/>
      <c r="O417" s="47"/>
    </row>
    <row r="418">
      <c r="B418" s="47"/>
      <c r="C418" s="47"/>
      <c r="D418" s="47"/>
      <c r="E418" s="47"/>
      <c r="F418" s="47"/>
      <c r="G418" s="47"/>
      <c r="H418" s="47"/>
      <c r="I418" s="47"/>
      <c r="J418" s="47"/>
      <c r="K418" s="47"/>
      <c r="L418" s="47"/>
      <c r="M418" s="47"/>
      <c r="N418" s="47"/>
      <c r="O418" s="47"/>
    </row>
    <row r="419">
      <c r="B419" s="47"/>
      <c r="C419" s="47"/>
      <c r="D419" s="47"/>
      <c r="E419" s="47"/>
      <c r="F419" s="47"/>
      <c r="G419" s="47"/>
      <c r="H419" s="47"/>
      <c r="I419" s="47"/>
      <c r="J419" s="47"/>
      <c r="K419" s="47"/>
      <c r="L419" s="47"/>
      <c r="M419" s="47"/>
      <c r="N419" s="47"/>
      <c r="O419" s="47"/>
    </row>
    <row r="420">
      <c r="B420" s="47"/>
      <c r="C420" s="47"/>
      <c r="D420" s="47"/>
      <c r="E420" s="47"/>
      <c r="F420" s="47"/>
      <c r="G420" s="47"/>
      <c r="H420" s="47"/>
      <c r="I420" s="47"/>
      <c r="J420" s="47"/>
      <c r="K420" s="47"/>
      <c r="L420" s="47"/>
      <c r="M420" s="47"/>
      <c r="N420" s="47"/>
      <c r="O420" s="47"/>
    </row>
    <row r="421">
      <c r="B421" s="47"/>
      <c r="C421" s="47"/>
      <c r="D421" s="47"/>
      <c r="E421" s="47"/>
      <c r="F421" s="47"/>
      <c r="G421" s="47"/>
      <c r="H421" s="47"/>
      <c r="I421" s="47"/>
      <c r="J421" s="47"/>
      <c r="K421" s="47"/>
      <c r="L421" s="47"/>
      <c r="M421" s="47"/>
      <c r="N421" s="47"/>
      <c r="O421" s="47"/>
    </row>
    <row r="422">
      <c r="B422" s="47"/>
      <c r="C422" s="47"/>
      <c r="D422" s="47"/>
      <c r="E422" s="47"/>
      <c r="F422" s="47"/>
      <c r="G422" s="47"/>
      <c r="H422" s="47"/>
      <c r="I422" s="47"/>
      <c r="J422" s="47"/>
      <c r="K422" s="47"/>
      <c r="L422" s="47"/>
      <c r="M422" s="47"/>
      <c r="N422" s="47"/>
      <c r="O422" s="47"/>
    </row>
    <row r="423">
      <c r="B423" s="47"/>
      <c r="C423" s="47"/>
      <c r="D423" s="47"/>
      <c r="E423" s="47"/>
      <c r="F423" s="47"/>
      <c r="G423" s="47"/>
      <c r="H423" s="47"/>
      <c r="I423" s="47"/>
      <c r="J423" s="47"/>
      <c r="K423" s="47"/>
      <c r="L423" s="47"/>
      <c r="M423" s="47"/>
      <c r="N423" s="47"/>
      <c r="O423" s="47"/>
    </row>
    <row r="424">
      <c r="B424" s="47"/>
      <c r="C424" s="47"/>
      <c r="D424" s="47"/>
      <c r="E424" s="47"/>
      <c r="F424" s="47"/>
      <c r="G424" s="47"/>
      <c r="H424" s="47"/>
      <c r="I424" s="47"/>
      <c r="J424" s="47"/>
      <c r="K424" s="47"/>
      <c r="L424" s="47"/>
      <c r="M424" s="47"/>
      <c r="N424" s="47"/>
      <c r="O424" s="47"/>
    </row>
    <row r="425">
      <c r="B425" s="47"/>
      <c r="C425" s="47"/>
      <c r="D425" s="47"/>
      <c r="E425" s="47"/>
      <c r="F425" s="47"/>
      <c r="G425" s="47"/>
      <c r="H425" s="47"/>
      <c r="I425" s="47"/>
      <c r="J425" s="47"/>
      <c r="K425" s="47"/>
      <c r="L425" s="47"/>
      <c r="M425" s="47"/>
      <c r="N425" s="47"/>
      <c r="O425" s="47"/>
    </row>
    <row r="426">
      <c r="B426" s="47"/>
      <c r="C426" s="47"/>
      <c r="D426" s="47"/>
      <c r="E426" s="47"/>
      <c r="F426" s="47"/>
      <c r="G426" s="47"/>
      <c r="H426" s="47"/>
      <c r="I426" s="47"/>
      <c r="J426" s="47"/>
      <c r="K426" s="47"/>
      <c r="L426" s="47"/>
      <c r="M426" s="47"/>
      <c r="N426" s="47"/>
      <c r="O426" s="47"/>
    </row>
    <row r="427">
      <c r="B427" s="47"/>
      <c r="C427" s="47"/>
      <c r="D427" s="47"/>
      <c r="E427" s="47"/>
      <c r="F427" s="47"/>
      <c r="G427" s="47"/>
      <c r="H427" s="47"/>
      <c r="I427" s="47"/>
      <c r="J427" s="47"/>
      <c r="K427" s="47"/>
      <c r="L427" s="47"/>
      <c r="M427" s="47"/>
      <c r="N427" s="47"/>
      <c r="O427" s="47"/>
    </row>
    <row r="428">
      <c r="B428" s="47"/>
      <c r="C428" s="47"/>
      <c r="D428" s="47"/>
      <c r="E428" s="47"/>
      <c r="F428" s="47"/>
      <c r="G428" s="47"/>
      <c r="H428" s="47"/>
      <c r="I428" s="47"/>
      <c r="J428" s="47"/>
      <c r="K428" s="47"/>
      <c r="L428" s="47"/>
      <c r="M428" s="47"/>
      <c r="N428" s="47"/>
      <c r="O428" s="47"/>
    </row>
    <row r="429">
      <c r="B429" s="47"/>
      <c r="C429" s="47"/>
      <c r="D429" s="47"/>
      <c r="E429" s="47"/>
      <c r="F429" s="47"/>
      <c r="G429" s="47"/>
      <c r="H429" s="47"/>
      <c r="I429" s="47"/>
      <c r="J429" s="47"/>
      <c r="K429" s="47"/>
      <c r="L429" s="47"/>
      <c r="M429" s="47"/>
      <c r="N429" s="47"/>
      <c r="O429" s="47"/>
    </row>
    <row r="430">
      <c r="B430" s="47"/>
      <c r="C430" s="47"/>
      <c r="D430" s="47"/>
      <c r="E430" s="47"/>
      <c r="F430" s="47"/>
      <c r="G430" s="47"/>
      <c r="H430" s="47"/>
      <c r="I430" s="47"/>
      <c r="J430" s="47"/>
      <c r="K430" s="47"/>
      <c r="L430" s="47"/>
      <c r="M430" s="47"/>
      <c r="N430" s="47"/>
      <c r="O430" s="47"/>
    </row>
    <row r="431">
      <c r="B431" s="47"/>
      <c r="C431" s="47"/>
      <c r="D431" s="47"/>
      <c r="E431" s="47"/>
      <c r="F431" s="47"/>
      <c r="G431" s="47"/>
      <c r="H431" s="47"/>
      <c r="I431" s="47"/>
      <c r="J431" s="47"/>
      <c r="K431" s="47"/>
      <c r="L431" s="47"/>
      <c r="M431" s="47"/>
      <c r="N431" s="47"/>
      <c r="O431" s="47"/>
    </row>
    <row r="432">
      <c r="B432" s="47"/>
      <c r="C432" s="47"/>
      <c r="D432" s="47"/>
      <c r="E432" s="47"/>
      <c r="F432" s="47"/>
      <c r="G432" s="47"/>
      <c r="H432" s="47"/>
      <c r="I432" s="47"/>
      <c r="J432" s="47"/>
      <c r="K432" s="47"/>
      <c r="L432" s="47"/>
      <c r="M432" s="47"/>
      <c r="N432" s="47"/>
      <c r="O432" s="47"/>
    </row>
    <row r="433">
      <c r="B433" s="47"/>
      <c r="C433" s="47"/>
      <c r="D433" s="47"/>
      <c r="E433" s="47"/>
      <c r="F433" s="47"/>
      <c r="G433" s="47"/>
      <c r="H433" s="47"/>
      <c r="I433" s="47"/>
      <c r="J433" s="47"/>
      <c r="K433" s="47"/>
      <c r="L433" s="47"/>
      <c r="M433" s="47"/>
      <c r="N433" s="47"/>
      <c r="O433" s="47"/>
    </row>
    <row r="434">
      <c r="B434" s="47"/>
      <c r="C434" s="47"/>
      <c r="D434" s="47"/>
      <c r="E434" s="47"/>
      <c r="F434" s="47"/>
      <c r="G434" s="47"/>
      <c r="H434" s="47"/>
      <c r="I434" s="47"/>
      <c r="J434" s="47"/>
      <c r="K434" s="47"/>
      <c r="L434" s="47"/>
      <c r="M434" s="47"/>
      <c r="N434" s="47"/>
      <c r="O434" s="47"/>
    </row>
    <row r="435">
      <c r="B435" s="47"/>
      <c r="C435" s="47"/>
      <c r="D435" s="47"/>
      <c r="E435" s="47"/>
      <c r="F435" s="47"/>
      <c r="G435" s="47"/>
      <c r="H435" s="47"/>
      <c r="I435" s="47"/>
      <c r="J435" s="47"/>
      <c r="K435" s="47"/>
      <c r="L435" s="47"/>
      <c r="M435" s="47"/>
      <c r="N435" s="47"/>
      <c r="O435" s="47"/>
    </row>
    <row r="436">
      <c r="B436" s="47"/>
      <c r="C436" s="47"/>
      <c r="D436" s="47"/>
      <c r="E436" s="47"/>
      <c r="F436" s="47"/>
      <c r="G436" s="47"/>
      <c r="H436" s="47"/>
      <c r="I436" s="47"/>
      <c r="J436" s="47"/>
      <c r="K436" s="47"/>
      <c r="L436" s="47"/>
      <c r="M436" s="47"/>
      <c r="N436" s="47"/>
      <c r="O436" s="47"/>
    </row>
    <row r="437">
      <c r="B437" s="47"/>
      <c r="C437" s="47"/>
      <c r="D437" s="47"/>
      <c r="E437" s="47"/>
      <c r="F437" s="47"/>
      <c r="G437" s="47"/>
      <c r="H437" s="47"/>
      <c r="I437" s="47"/>
      <c r="J437" s="47"/>
      <c r="K437" s="47"/>
      <c r="L437" s="47"/>
      <c r="M437" s="47"/>
      <c r="N437" s="47"/>
      <c r="O437" s="47"/>
    </row>
    <row r="438">
      <c r="B438" s="47"/>
      <c r="C438" s="47"/>
      <c r="D438" s="47"/>
      <c r="E438" s="47"/>
      <c r="F438" s="47"/>
      <c r="G438" s="47"/>
      <c r="H438" s="47"/>
      <c r="I438" s="47"/>
      <c r="J438" s="47"/>
      <c r="K438" s="47"/>
      <c r="L438" s="47"/>
      <c r="M438" s="47"/>
      <c r="N438" s="47"/>
      <c r="O438" s="47"/>
    </row>
    <row r="439">
      <c r="B439" s="47"/>
      <c r="C439" s="47"/>
      <c r="D439" s="47"/>
      <c r="E439" s="47"/>
      <c r="F439" s="47"/>
      <c r="G439" s="47"/>
      <c r="H439" s="47"/>
      <c r="I439" s="47"/>
      <c r="J439" s="47"/>
      <c r="K439" s="47"/>
      <c r="L439" s="47"/>
      <c r="M439" s="47"/>
      <c r="N439" s="47"/>
      <c r="O439" s="47"/>
    </row>
    <row r="440">
      <c r="B440" s="47"/>
      <c r="C440" s="47"/>
      <c r="D440" s="47"/>
      <c r="E440" s="47"/>
      <c r="F440" s="47"/>
      <c r="G440" s="47"/>
      <c r="H440" s="47"/>
      <c r="I440" s="47"/>
      <c r="J440" s="47"/>
      <c r="K440" s="47"/>
      <c r="L440" s="47"/>
      <c r="M440" s="47"/>
      <c r="N440" s="47"/>
      <c r="O440" s="47"/>
    </row>
    <row r="441">
      <c r="B441" s="47"/>
      <c r="C441" s="47"/>
      <c r="D441" s="47"/>
      <c r="E441" s="47"/>
      <c r="F441" s="47"/>
      <c r="G441" s="47"/>
      <c r="H441" s="47"/>
      <c r="I441" s="47"/>
      <c r="J441" s="47"/>
      <c r="K441" s="47"/>
      <c r="L441" s="47"/>
      <c r="M441" s="47"/>
      <c r="N441" s="47"/>
      <c r="O441" s="47"/>
    </row>
    <row r="442">
      <c r="B442" s="47"/>
      <c r="C442" s="47"/>
      <c r="D442" s="47"/>
      <c r="E442" s="47"/>
      <c r="F442" s="47"/>
      <c r="G442" s="47"/>
      <c r="H442" s="47"/>
      <c r="I442" s="47"/>
      <c r="J442" s="47"/>
      <c r="K442" s="47"/>
      <c r="L442" s="47"/>
      <c r="M442" s="47"/>
      <c r="N442" s="47"/>
      <c r="O442" s="47"/>
    </row>
    <row r="443">
      <c r="B443" s="47"/>
      <c r="C443" s="47"/>
      <c r="D443" s="47"/>
      <c r="E443" s="47"/>
      <c r="F443" s="47"/>
      <c r="G443" s="47"/>
      <c r="H443" s="47"/>
      <c r="I443" s="47"/>
      <c r="J443" s="47"/>
      <c r="K443" s="47"/>
      <c r="L443" s="47"/>
      <c r="M443" s="47"/>
      <c r="N443" s="47"/>
      <c r="O443" s="47"/>
    </row>
    <row r="444">
      <c r="B444" s="47"/>
      <c r="C444" s="47"/>
      <c r="D444" s="47"/>
      <c r="E444" s="47"/>
      <c r="F444" s="47"/>
      <c r="G444" s="47"/>
      <c r="H444" s="47"/>
      <c r="I444" s="47"/>
      <c r="J444" s="47"/>
      <c r="K444" s="47"/>
      <c r="L444" s="47"/>
      <c r="M444" s="47"/>
      <c r="N444" s="47"/>
      <c r="O444" s="47"/>
    </row>
    <row r="445">
      <c r="B445" s="47"/>
      <c r="C445" s="47"/>
      <c r="D445" s="47"/>
      <c r="E445" s="47"/>
      <c r="F445" s="47"/>
      <c r="G445" s="47"/>
      <c r="H445" s="47"/>
      <c r="I445" s="47"/>
      <c r="J445" s="47"/>
      <c r="K445" s="47"/>
      <c r="L445" s="47"/>
      <c r="M445" s="47"/>
      <c r="N445" s="47"/>
      <c r="O445" s="47"/>
    </row>
    <row r="446">
      <c r="B446" s="47"/>
      <c r="C446" s="47"/>
      <c r="D446" s="47"/>
      <c r="E446" s="47"/>
      <c r="F446" s="47"/>
      <c r="G446" s="47"/>
      <c r="H446" s="47"/>
      <c r="I446" s="47"/>
      <c r="J446" s="47"/>
      <c r="K446" s="47"/>
      <c r="L446" s="47"/>
      <c r="M446" s="47"/>
      <c r="N446" s="47"/>
      <c r="O446" s="47"/>
    </row>
    <row r="447">
      <c r="B447" s="47"/>
      <c r="C447" s="47"/>
      <c r="D447" s="47"/>
      <c r="E447" s="47"/>
      <c r="F447" s="47"/>
      <c r="G447" s="47"/>
      <c r="H447" s="47"/>
      <c r="I447" s="47"/>
      <c r="J447" s="47"/>
      <c r="K447" s="47"/>
      <c r="L447" s="47"/>
      <c r="M447" s="47"/>
      <c r="N447" s="47"/>
      <c r="O447" s="47"/>
    </row>
    <row r="448">
      <c r="B448" s="47"/>
      <c r="C448" s="47"/>
      <c r="D448" s="47"/>
      <c r="E448" s="47"/>
      <c r="F448" s="47"/>
      <c r="G448" s="47"/>
      <c r="H448" s="47"/>
      <c r="I448" s="47"/>
      <c r="J448" s="47"/>
      <c r="K448" s="47"/>
      <c r="L448" s="47"/>
      <c r="M448" s="47"/>
      <c r="N448" s="47"/>
      <c r="O448" s="47"/>
    </row>
    <row r="449">
      <c r="B449" s="47"/>
      <c r="C449" s="47"/>
      <c r="D449" s="47"/>
      <c r="E449" s="47"/>
      <c r="F449" s="47"/>
      <c r="G449" s="47"/>
      <c r="H449" s="47"/>
      <c r="I449" s="47"/>
      <c r="J449" s="47"/>
      <c r="K449" s="47"/>
      <c r="L449" s="47"/>
      <c r="M449" s="47"/>
      <c r="N449" s="47"/>
      <c r="O449" s="47"/>
    </row>
    <row r="450">
      <c r="B450" s="47"/>
      <c r="C450" s="47"/>
      <c r="D450" s="47"/>
      <c r="E450" s="47"/>
      <c r="F450" s="47"/>
      <c r="G450" s="47"/>
      <c r="H450" s="47"/>
      <c r="I450" s="47"/>
      <c r="J450" s="47"/>
      <c r="K450" s="47"/>
      <c r="L450" s="47"/>
      <c r="M450" s="47"/>
      <c r="N450" s="47"/>
      <c r="O450" s="47"/>
    </row>
    <row r="451">
      <c r="B451" s="47"/>
      <c r="C451" s="47"/>
      <c r="D451" s="47"/>
      <c r="E451" s="47"/>
      <c r="F451" s="47"/>
      <c r="G451" s="47"/>
      <c r="H451" s="47"/>
      <c r="I451" s="47"/>
      <c r="J451" s="47"/>
      <c r="K451" s="47"/>
      <c r="L451" s="47"/>
      <c r="M451" s="47"/>
      <c r="N451" s="47"/>
      <c r="O451" s="47"/>
    </row>
    <row r="452">
      <c r="B452" s="47"/>
      <c r="C452" s="47"/>
      <c r="D452" s="47"/>
      <c r="E452" s="47"/>
      <c r="F452" s="47"/>
      <c r="G452" s="47"/>
      <c r="H452" s="47"/>
      <c r="I452" s="47"/>
      <c r="J452" s="47"/>
      <c r="K452" s="47"/>
      <c r="L452" s="47"/>
      <c r="M452" s="47"/>
      <c r="N452" s="47"/>
      <c r="O452" s="47"/>
    </row>
    <row r="453">
      <c r="B453" s="47"/>
      <c r="C453" s="47"/>
      <c r="D453" s="47"/>
      <c r="E453" s="47"/>
      <c r="F453" s="47"/>
      <c r="G453" s="47"/>
      <c r="H453" s="47"/>
      <c r="I453" s="47"/>
      <c r="J453" s="47"/>
      <c r="K453" s="47"/>
      <c r="L453" s="47"/>
      <c r="M453" s="47"/>
      <c r="N453" s="47"/>
      <c r="O453" s="47"/>
    </row>
    <row r="454">
      <c r="B454" s="47"/>
      <c r="C454" s="47"/>
      <c r="D454" s="47"/>
      <c r="E454" s="47"/>
      <c r="F454" s="47"/>
      <c r="G454" s="47"/>
      <c r="H454" s="47"/>
      <c r="I454" s="47"/>
      <c r="J454" s="47"/>
      <c r="K454" s="47"/>
      <c r="L454" s="47"/>
      <c r="M454" s="47"/>
      <c r="N454" s="47"/>
      <c r="O454" s="47"/>
    </row>
    <row r="455">
      <c r="B455" s="47"/>
      <c r="C455" s="47"/>
      <c r="D455" s="47"/>
      <c r="E455" s="47"/>
      <c r="F455" s="47"/>
      <c r="G455" s="47"/>
      <c r="H455" s="47"/>
      <c r="I455" s="47"/>
      <c r="J455" s="47"/>
      <c r="K455" s="47"/>
      <c r="L455" s="47"/>
      <c r="M455" s="47"/>
      <c r="N455" s="47"/>
      <c r="O455" s="47"/>
    </row>
    <row r="456">
      <c r="B456" s="47"/>
      <c r="C456" s="47"/>
      <c r="D456" s="47"/>
      <c r="E456" s="47"/>
      <c r="F456" s="47"/>
      <c r="G456" s="47"/>
      <c r="H456" s="47"/>
      <c r="I456" s="47"/>
      <c r="J456" s="47"/>
      <c r="K456" s="47"/>
      <c r="L456" s="47"/>
      <c r="M456" s="47"/>
      <c r="N456" s="47"/>
      <c r="O456" s="47"/>
    </row>
    <row r="457">
      <c r="B457" s="47"/>
      <c r="C457" s="47"/>
      <c r="D457" s="47"/>
      <c r="E457" s="47"/>
      <c r="F457" s="47"/>
      <c r="G457" s="47"/>
      <c r="H457" s="47"/>
      <c r="I457" s="47"/>
      <c r="J457" s="47"/>
      <c r="K457" s="47"/>
      <c r="L457" s="47"/>
      <c r="M457" s="47"/>
      <c r="N457" s="47"/>
      <c r="O457" s="47"/>
    </row>
    <row r="458">
      <c r="B458" s="47"/>
      <c r="C458" s="47"/>
      <c r="D458" s="47"/>
      <c r="E458" s="47"/>
      <c r="F458" s="47"/>
      <c r="G458" s="47"/>
      <c r="H458" s="47"/>
      <c r="I458" s="47"/>
      <c r="J458" s="47"/>
      <c r="K458" s="47"/>
      <c r="L458" s="47"/>
      <c r="M458" s="47"/>
      <c r="N458" s="47"/>
      <c r="O458" s="47"/>
    </row>
    <row r="459">
      <c r="B459" s="47"/>
      <c r="C459" s="47"/>
      <c r="D459" s="47"/>
      <c r="E459" s="47"/>
      <c r="F459" s="47"/>
      <c r="G459" s="47"/>
      <c r="H459" s="47"/>
      <c r="I459" s="47"/>
      <c r="J459" s="47"/>
      <c r="K459" s="47"/>
      <c r="L459" s="47"/>
      <c r="M459" s="47"/>
      <c r="N459" s="47"/>
      <c r="O459" s="47"/>
    </row>
    <row r="460">
      <c r="B460" s="47"/>
      <c r="C460" s="47"/>
      <c r="D460" s="47"/>
      <c r="E460" s="47"/>
      <c r="F460" s="47"/>
      <c r="G460" s="47"/>
      <c r="H460" s="47"/>
      <c r="I460" s="47"/>
      <c r="J460" s="47"/>
      <c r="K460" s="47"/>
      <c r="L460" s="47"/>
      <c r="M460" s="47"/>
      <c r="N460" s="47"/>
      <c r="O460" s="47"/>
    </row>
    <row r="461">
      <c r="B461" s="47"/>
      <c r="C461" s="47"/>
      <c r="D461" s="47"/>
      <c r="E461" s="47"/>
      <c r="F461" s="47"/>
      <c r="G461" s="47"/>
      <c r="H461" s="47"/>
      <c r="I461" s="47"/>
      <c r="J461" s="47"/>
      <c r="K461" s="47"/>
      <c r="L461" s="47"/>
      <c r="M461" s="47"/>
      <c r="N461" s="47"/>
      <c r="O461" s="47"/>
    </row>
    <row r="462">
      <c r="B462" s="47"/>
      <c r="C462" s="47"/>
      <c r="D462" s="47"/>
      <c r="E462" s="47"/>
      <c r="F462" s="47"/>
      <c r="G462" s="47"/>
      <c r="H462" s="47"/>
      <c r="I462" s="47"/>
      <c r="J462" s="47"/>
      <c r="K462" s="47"/>
      <c r="L462" s="47"/>
      <c r="M462" s="47"/>
      <c r="N462" s="47"/>
      <c r="O462" s="47"/>
    </row>
    <row r="463">
      <c r="B463" s="47"/>
      <c r="C463" s="47"/>
      <c r="D463" s="47"/>
      <c r="E463" s="47"/>
      <c r="F463" s="47"/>
      <c r="G463" s="47"/>
      <c r="H463" s="47"/>
      <c r="I463" s="47"/>
      <c r="J463" s="47"/>
      <c r="K463" s="47"/>
      <c r="L463" s="47"/>
      <c r="M463" s="47"/>
      <c r="N463" s="47"/>
      <c r="O463" s="47"/>
    </row>
    <row r="464">
      <c r="B464" s="47"/>
      <c r="C464" s="47"/>
      <c r="D464" s="47"/>
      <c r="E464" s="47"/>
      <c r="F464" s="47"/>
      <c r="G464" s="47"/>
      <c r="H464" s="47"/>
      <c r="I464" s="47"/>
      <c r="J464" s="47"/>
      <c r="K464" s="47"/>
      <c r="L464" s="47"/>
      <c r="M464" s="47"/>
      <c r="N464" s="47"/>
      <c r="O464" s="47"/>
    </row>
    <row r="465">
      <c r="B465" s="47"/>
      <c r="C465" s="47"/>
      <c r="D465" s="47"/>
      <c r="E465" s="47"/>
      <c r="F465" s="47"/>
      <c r="G465" s="47"/>
      <c r="H465" s="47"/>
      <c r="I465" s="47"/>
      <c r="J465" s="47"/>
      <c r="K465" s="47"/>
      <c r="L465" s="47"/>
      <c r="M465" s="47"/>
      <c r="N465" s="47"/>
      <c r="O465" s="47"/>
    </row>
    <row r="466">
      <c r="B466" s="47"/>
      <c r="C466" s="47"/>
      <c r="D466" s="47"/>
      <c r="E466" s="47"/>
      <c r="F466" s="47"/>
      <c r="G466" s="47"/>
      <c r="H466" s="47"/>
      <c r="I466" s="47"/>
      <c r="J466" s="47"/>
      <c r="K466" s="47"/>
      <c r="L466" s="47"/>
      <c r="M466" s="47"/>
      <c r="N466" s="47"/>
      <c r="O466" s="47"/>
    </row>
    <row r="467">
      <c r="B467" s="47"/>
      <c r="C467" s="47"/>
      <c r="D467" s="47"/>
      <c r="E467" s="47"/>
      <c r="F467" s="47"/>
      <c r="G467" s="47"/>
      <c r="H467" s="47"/>
      <c r="I467" s="47"/>
      <c r="J467" s="47"/>
      <c r="K467" s="47"/>
      <c r="L467" s="47"/>
      <c r="M467" s="47"/>
      <c r="N467" s="47"/>
      <c r="O467" s="47"/>
    </row>
    <row r="468">
      <c r="B468" s="47"/>
      <c r="C468" s="47"/>
      <c r="D468" s="47"/>
      <c r="E468" s="47"/>
      <c r="F468" s="47"/>
      <c r="G468" s="47"/>
      <c r="H468" s="47"/>
      <c r="I468" s="47"/>
      <c r="J468" s="47"/>
      <c r="K468" s="47"/>
      <c r="L468" s="47"/>
      <c r="M468" s="47"/>
      <c r="N468" s="47"/>
      <c r="O468" s="47"/>
    </row>
    <row r="469">
      <c r="B469" s="47"/>
      <c r="C469" s="47"/>
      <c r="D469" s="47"/>
      <c r="E469" s="47"/>
      <c r="F469" s="47"/>
      <c r="G469" s="47"/>
      <c r="H469" s="47"/>
      <c r="I469" s="47"/>
      <c r="J469" s="47"/>
      <c r="K469" s="47"/>
      <c r="L469" s="47"/>
      <c r="M469" s="47"/>
      <c r="N469" s="47"/>
      <c r="O469" s="47"/>
    </row>
    <row r="470">
      <c r="B470" s="47"/>
      <c r="C470" s="47"/>
      <c r="D470" s="47"/>
      <c r="E470" s="47"/>
      <c r="F470" s="47"/>
      <c r="G470" s="47"/>
      <c r="H470" s="47"/>
      <c r="I470" s="47"/>
      <c r="J470" s="47"/>
      <c r="K470" s="47"/>
      <c r="L470" s="47"/>
      <c r="M470" s="47"/>
      <c r="N470" s="47"/>
      <c r="O470" s="47"/>
    </row>
    <row r="471">
      <c r="B471" s="47"/>
      <c r="C471" s="47"/>
      <c r="D471" s="47"/>
      <c r="E471" s="47"/>
      <c r="F471" s="47"/>
      <c r="G471" s="47"/>
      <c r="H471" s="47"/>
      <c r="I471" s="47"/>
      <c r="J471" s="47"/>
      <c r="K471" s="47"/>
      <c r="L471" s="47"/>
      <c r="M471" s="47"/>
      <c r="N471" s="47"/>
      <c r="O471" s="47"/>
    </row>
    <row r="472">
      <c r="B472" s="47"/>
      <c r="C472" s="47"/>
      <c r="D472" s="47"/>
      <c r="E472" s="47"/>
      <c r="F472" s="47"/>
      <c r="G472" s="47"/>
      <c r="H472" s="47"/>
      <c r="I472" s="47"/>
      <c r="J472" s="47"/>
      <c r="K472" s="47"/>
      <c r="L472" s="47"/>
      <c r="M472" s="47"/>
      <c r="N472" s="47"/>
      <c r="O472" s="47"/>
    </row>
    <row r="473">
      <c r="B473" s="47"/>
      <c r="C473" s="47"/>
      <c r="D473" s="47"/>
      <c r="E473" s="47"/>
      <c r="F473" s="47"/>
      <c r="G473" s="47"/>
      <c r="H473" s="47"/>
      <c r="I473" s="47"/>
      <c r="J473" s="47"/>
      <c r="K473" s="47"/>
      <c r="L473" s="47"/>
      <c r="M473" s="47"/>
      <c r="N473" s="47"/>
      <c r="O473" s="47"/>
    </row>
    <row r="474">
      <c r="B474" s="47"/>
      <c r="C474" s="47"/>
      <c r="D474" s="47"/>
      <c r="E474" s="47"/>
      <c r="F474" s="47"/>
      <c r="G474" s="47"/>
      <c r="H474" s="47"/>
      <c r="I474" s="47"/>
      <c r="J474" s="47"/>
      <c r="K474" s="47"/>
      <c r="L474" s="47"/>
      <c r="M474" s="47"/>
      <c r="N474" s="47"/>
      <c r="O474" s="47"/>
    </row>
    <row r="475">
      <c r="B475" s="47"/>
      <c r="C475" s="47"/>
      <c r="D475" s="47"/>
      <c r="E475" s="47"/>
      <c r="F475" s="47"/>
      <c r="G475" s="47"/>
      <c r="H475" s="47"/>
      <c r="I475" s="47"/>
      <c r="J475" s="47"/>
      <c r="K475" s="47"/>
      <c r="L475" s="47"/>
      <c r="M475" s="47"/>
      <c r="N475" s="47"/>
      <c r="O475" s="47"/>
    </row>
    <row r="476">
      <c r="B476" s="47"/>
      <c r="C476" s="47"/>
      <c r="D476" s="47"/>
      <c r="E476" s="47"/>
      <c r="F476" s="47"/>
      <c r="G476" s="47"/>
      <c r="H476" s="47"/>
      <c r="I476" s="47"/>
      <c r="J476" s="47"/>
      <c r="K476" s="47"/>
      <c r="L476" s="47"/>
      <c r="M476" s="47"/>
      <c r="N476" s="47"/>
      <c r="O476" s="47"/>
    </row>
    <row r="477">
      <c r="B477" s="47"/>
      <c r="C477" s="47"/>
      <c r="D477" s="47"/>
      <c r="E477" s="47"/>
      <c r="F477" s="47"/>
      <c r="G477" s="47"/>
      <c r="H477" s="47"/>
      <c r="I477" s="47"/>
      <c r="J477" s="47"/>
      <c r="K477" s="47"/>
      <c r="L477" s="47"/>
      <c r="M477" s="47"/>
      <c r="N477" s="47"/>
      <c r="O477" s="47"/>
    </row>
    <row r="478">
      <c r="B478" s="47"/>
      <c r="C478" s="47"/>
      <c r="D478" s="47"/>
      <c r="E478" s="47"/>
      <c r="F478" s="47"/>
      <c r="G478" s="47"/>
      <c r="H478" s="47"/>
      <c r="I478" s="47"/>
      <c r="J478" s="47"/>
      <c r="K478" s="47"/>
      <c r="L478" s="47"/>
      <c r="M478" s="47"/>
      <c r="N478" s="47"/>
      <c r="O478" s="47"/>
    </row>
    <row r="479">
      <c r="B479" s="47"/>
      <c r="C479" s="47"/>
      <c r="D479" s="47"/>
      <c r="E479" s="47"/>
      <c r="F479" s="47"/>
      <c r="G479" s="47"/>
      <c r="H479" s="47"/>
      <c r="I479" s="47"/>
      <c r="J479" s="47"/>
      <c r="K479" s="47"/>
      <c r="L479" s="47"/>
      <c r="M479" s="47"/>
      <c r="N479" s="47"/>
      <c r="O479" s="47"/>
    </row>
    <row r="480">
      <c r="B480" s="47"/>
      <c r="C480" s="47"/>
      <c r="D480" s="47"/>
      <c r="E480" s="47"/>
      <c r="F480" s="47"/>
      <c r="G480" s="47"/>
      <c r="H480" s="47"/>
      <c r="I480" s="47"/>
      <c r="J480" s="47"/>
      <c r="K480" s="47"/>
      <c r="L480" s="47"/>
      <c r="M480" s="47"/>
      <c r="N480" s="47"/>
      <c r="O480" s="47"/>
    </row>
    <row r="481">
      <c r="B481" s="47"/>
      <c r="C481" s="47"/>
      <c r="D481" s="47"/>
      <c r="E481" s="47"/>
      <c r="F481" s="47"/>
      <c r="G481" s="47"/>
      <c r="H481" s="47"/>
      <c r="I481" s="47"/>
      <c r="J481" s="47"/>
      <c r="K481" s="47"/>
      <c r="L481" s="47"/>
      <c r="M481" s="47"/>
      <c r="N481" s="47"/>
      <c r="O481" s="47"/>
    </row>
    <row r="482">
      <c r="B482" s="47"/>
      <c r="C482" s="47"/>
      <c r="D482" s="47"/>
      <c r="E482" s="47"/>
      <c r="F482" s="47"/>
      <c r="G482" s="47"/>
      <c r="H482" s="47"/>
      <c r="I482" s="47"/>
      <c r="J482" s="47"/>
      <c r="K482" s="47"/>
      <c r="L482" s="47"/>
      <c r="M482" s="47"/>
      <c r="N482" s="47"/>
      <c r="O482" s="47"/>
    </row>
    <row r="483">
      <c r="B483" s="47"/>
      <c r="C483" s="47"/>
      <c r="D483" s="47"/>
      <c r="E483" s="47"/>
      <c r="F483" s="47"/>
      <c r="G483" s="47"/>
      <c r="H483" s="47"/>
      <c r="I483" s="47"/>
      <c r="J483" s="47"/>
      <c r="K483" s="47"/>
      <c r="L483" s="47"/>
      <c r="M483" s="47"/>
      <c r="N483" s="47"/>
      <c r="O483" s="47"/>
    </row>
    <row r="484">
      <c r="B484" s="47"/>
      <c r="C484" s="47"/>
      <c r="D484" s="47"/>
      <c r="E484" s="47"/>
      <c r="F484" s="47"/>
      <c r="G484" s="47"/>
      <c r="H484" s="47"/>
      <c r="I484" s="47"/>
      <c r="J484" s="47"/>
      <c r="K484" s="47"/>
      <c r="L484" s="47"/>
      <c r="M484" s="47"/>
      <c r="N484" s="47"/>
      <c r="O484" s="47"/>
    </row>
    <row r="485">
      <c r="B485" s="47"/>
      <c r="C485" s="47"/>
      <c r="D485" s="47"/>
      <c r="E485" s="47"/>
      <c r="F485" s="47"/>
      <c r="G485" s="47"/>
      <c r="H485" s="47"/>
      <c r="I485" s="47"/>
      <c r="J485" s="47"/>
      <c r="K485" s="47"/>
      <c r="L485" s="47"/>
      <c r="M485" s="47"/>
      <c r="N485" s="47"/>
      <c r="O485" s="47"/>
    </row>
    <row r="486">
      <c r="B486" s="47"/>
      <c r="C486" s="47"/>
      <c r="D486" s="47"/>
      <c r="E486" s="47"/>
      <c r="F486" s="47"/>
      <c r="G486" s="47"/>
      <c r="H486" s="47"/>
      <c r="I486" s="47"/>
      <c r="J486" s="47"/>
      <c r="K486" s="47"/>
      <c r="L486" s="47"/>
      <c r="M486" s="47"/>
      <c r="N486" s="47"/>
      <c r="O486" s="47"/>
    </row>
    <row r="487">
      <c r="B487" s="47"/>
      <c r="C487" s="47"/>
      <c r="D487" s="47"/>
      <c r="E487" s="47"/>
      <c r="F487" s="47"/>
      <c r="G487" s="47"/>
      <c r="H487" s="47"/>
      <c r="I487" s="47"/>
      <c r="J487" s="47"/>
      <c r="K487" s="47"/>
      <c r="L487" s="47"/>
      <c r="M487" s="47"/>
      <c r="N487" s="47"/>
      <c r="O487" s="47"/>
    </row>
    <row r="488">
      <c r="B488" s="47"/>
      <c r="C488" s="47"/>
      <c r="D488" s="47"/>
      <c r="E488" s="47"/>
      <c r="F488" s="47"/>
      <c r="G488" s="47"/>
      <c r="H488" s="47"/>
      <c r="I488" s="47"/>
      <c r="J488" s="47"/>
      <c r="K488" s="47"/>
      <c r="L488" s="47"/>
      <c r="M488" s="47"/>
      <c r="N488" s="47"/>
      <c r="O488" s="47"/>
    </row>
    <row r="489">
      <c r="B489" s="47"/>
      <c r="C489" s="47"/>
      <c r="D489" s="47"/>
      <c r="E489" s="47"/>
      <c r="F489" s="47"/>
      <c r="G489" s="47"/>
      <c r="H489" s="47"/>
      <c r="I489" s="47"/>
      <c r="J489" s="47"/>
      <c r="K489" s="47"/>
      <c r="L489" s="47"/>
      <c r="M489" s="47"/>
      <c r="N489" s="47"/>
      <c r="O489" s="47"/>
    </row>
    <row r="490">
      <c r="B490" s="47"/>
      <c r="C490" s="47"/>
      <c r="D490" s="47"/>
      <c r="E490" s="47"/>
      <c r="F490" s="47"/>
      <c r="G490" s="47"/>
      <c r="H490" s="47"/>
      <c r="I490" s="47"/>
      <c r="J490" s="47"/>
      <c r="K490" s="47"/>
      <c r="L490" s="47"/>
      <c r="M490" s="47"/>
      <c r="N490" s="47"/>
      <c r="O490" s="47"/>
    </row>
    <row r="491">
      <c r="B491" s="47"/>
      <c r="C491" s="47"/>
      <c r="D491" s="47"/>
      <c r="E491" s="47"/>
      <c r="F491" s="47"/>
      <c r="G491" s="47"/>
      <c r="H491" s="47"/>
      <c r="I491" s="47"/>
      <c r="J491" s="47"/>
      <c r="K491" s="47"/>
      <c r="L491" s="47"/>
      <c r="M491" s="47"/>
      <c r="N491" s="47"/>
      <c r="O491" s="47"/>
    </row>
    <row r="492">
      <c r="B492" s="47"/>
      <c r="C492" s="47"/>
      <c r="D492" s="47"/>
      <c r="E492" s="47"/>
      <c r="F492" s="47"/>
      <c r="G492" s="47"/>
      <c r="H492" s="47"/>
      <c r="I492" s="47"/>
      <c r="J492" s="47"/>
      <c r="K492" s="47"/>
      <c r="L492" s="47"/>
      <c r="M492" s="47"/>
      <c r="N492" s="47"/>
      <c r="O492" s="47"/>
    </row>
    <row r="493">
      <c r="B493" s="47"/>
      <c r="C493" s="47"/>
      <c r="D493" s="47"/>
      <c r="E493" s="47"/>
      <c r="F493" s="47"/>
      <c r="G493" s="47"/>
      <c r="H493" s="47"/>
      <c r="I493" s="47"/>
      <c r="J493" s="47"/>
      <c r="K493" s="47"/>
      <c r="L493" s="47"/>
      <c r="M493" s="47"/>
      <c r="N493" s="47"/>
      <c r="O493" s="47"/>
    </row>
    <row r="494">
      <c r="B494" s="47"/>
      <c r="C494" s="47"/>
      <c r="D494" s="47"/>
      <c r="E494" s="47"/>
      <c r="F494" s="47"/>
      <c r="G494" s="47"/>
      <c r="H494" s="47"/>
      <c r="I494" s="47"/>
      <c r="J494" s="47"/>
      <c r="K494" s="47"/>
      <c r="L494" s="47"/>
      <c r="M494" s="47"/>
      <c r="N494" s="47"/>
      <c r="O494" s="47"/>
    </row>
    <row r="495">
      <c r="B495" s="47"/>
      <c r="C495" s="47"/>
      <c r="D495" s="47"/>
      <c r="E495" s="47"/>
      <c r="F495" s="47"/>
      <c r="G495" s="47"/>
      <c r="H495" s="47"/>
      <c r="I495" s="47"/>
      <c r="J495" s="47"/>
      <c r="K495" s="47"/>
      <c r="L495" s="47"/>
      <c r="M495" s="47"/>
      <c r="N495" s="47"/>
      <c r="O495" s="47"/>
    </row>
    <row r="496">
      <c r="B496" s="47"/>
      <c r="C496" s="47"/>
      <c r="D496" s="47"/>
      <c r="E496" s="47"/>
      <c r="F496" s="47"/>
      <c r="G496" s="47"/>
      <c r="H496" s="47"/>
      <c r="I496" s="47"/>
      <c r="J496" s="47"/>
      <c r="K496" s="47"/>
      <c r="L496" s="47"/>
      <c r="M496" s="47"/>
      <c r="N496" s="47"/>
      <c r="O496" s="47"/>
    </row>
    <row r="497">
      <c r="B497" s="47"/>
      <c r="C497" s="47"/>
      <c r="D497" s="47"/>
      <c r="E497" s="47"/>
      <c r="F497" s="47"/>
      <c r="G497" s="47"/>
      <c r="H497" s="47"/>
      <c r="I497" s="47"/>
      <c r="J497" s="47"/>
      <c r="K497" s="47"/>
      <c r="L497" s="47"/>
      <c r="M497" s="47"/>
      <c r="N497" s="47"/>
      <c r="O497" s="47"/>
    </row>
    <row r="498">
      <c r="B498" s="47"/>
      <c r="C498" s="47"/>
      <c r="D498" s="47"/>
      <c r="E498" s="47"/>
      <c r="F498" s="47"/>
      <c r="G498" s="47"/>
      <c r="H498" s="47"/>
      <c r="I498" s="47"/>
      <c r="J498" s="47"/>
      <c r="K498" s="47"/>
      <c r="L498" s="47"/>
      <c r="M498" s="47"/>
      <c r="N498" s="47"/>
      <c r="O498" s="47"/>
    </row>
    <row r="499">
      <c r="B499" s="47"/>
      <c r="C499" s="47"/>
      <c r="D499" s="47"/>
      <c r="E499" s="47"/>
      <c r="F499" s="47"/>
      <c r="G499" s="47"/>
      <c r="H499" s="47"/>
      <c r="I499" s="47"/>
      <c r="J499" s="47"/>
      <c r="K499" s="47"/>
      <c r="L499" s="47"/>
      <c r="M499" s="47"/>
      <c r="N499" s="47"/>
      <c r="O499" s="47"/>
    </row>
    <row r="500">
      <c r="B500" s="47"/>
      <c r="C500" s="47"/>
      <c r="D500" s="47"/>
      <c r="E500" s="47"/>
      <c r="F500" s="47"/>
      <c r="G500" s="47"/>
      <c r="H500" s="47"/>
      <c r="I500" s="47"/>
      <c r="J500" s="47"/>
      <c r="K500" s="47"/>
      <c r="L500" s="47"/>
      <c r="M500" s="47"/>
      <c r="N500" s="47"/>
      <c r="O500" s="47"/>
    </row>
    <row r="501">
      <c r="B501" s="47"/>
      <c r="C501" s="47"/>
      <c r="D501" s="47"/>
      <c r="E501" s="47"/>
      <c r="F501" s="47"/>
      <c r="G501" s="47"/>
      <c r="H501" s="47"/>
      <c r="I501" s="47"/>
      <c r="J501" s="47"/>
      <c r="K501" s="47"/>
      <c r="L501" s="47"/>
      <c r="M501" s="47"/>
      <c r="N501" s="47"/>
      <c r="O501" s="47"/>
    </row>
    <row r="502">
      <c r="B502" s="47"/>
      <c r="C502" s="47"/>
      <c r="D502" s="47"/>
      <c r="E502" s="47"/>
      <c r="F502" s="47"/>
      <c r="G502" s="47"/>
      <c r="H502" s="47"/>
      <c r="I502" s="47"/>
      <c r="J502" s="47"/>
      <c r="K502" s="47"/>
      <c r="L502" s="47"/>
      <c r="M502" s="47"/>
      <c r="N502" s="47"/>
      <c r="O502" s="47"/>
    </row>
    <row r="503">
      <c r="B503" s="47"/>
      <c r="C503" s="47"/>
      <c r="D503" s="47"/>
      <c r="E503" s="47"/>
      <c r="F503" s="47"/>
      <c r="G503" s="47"/>
      <c r="H503" s="47"/>
      <c r="I503" s="47"/>
      <c r="J503" s="47"/>
      <c r="K503" s="47"/>
      <c r="L503" s="47"/>
      <c r="M503" s="47"/>
      <c r="N503" s="47"/>
      <c r="O503" s="47"/>
    </row>
    <row r="504">
      <c r="B504" s="47"/>
      <c r="C504" s="47"/>
      <c r="D504" s="47"/>
      <c r="E504" s="47"/>
      <c r="F504" s="47"/>
      <c r="G504" s="47"/>
      <c r="H504" s="47"/>
      <c r="I504" s="47"/>
      <c r="J504" s="47"/>
      <c r="K504" s="47"/>
      <c r="L504" s="47"/>
      <c r="M504" s="47"/>
      <c r="N504" s="47"/>
      <c r="O504" s="47"/>
    </row>
    <row r="505">
      <c r="B505" s="47"/>
      <c r="C505" s="47"/>
      <c r="D505" s="47"/>
      <c r="E505" s="47"/>
      <c r="F505" s="47"/>
      <c r="G505" s="47"/>
      <c r="H505" s="47"/>
      <c r="I505" s="47"/>
      <c r="J505" s="47"/>
      <c r="K505" s="47"/>
      <c r="L505" s="47"/>
      <c r="M505" s="47"/>
      <c r="N505" s="47"/>
      <c r="O505" s="47"/>
    </row>
    <row r="506">
      <c r="B506" s="47"/>
      <c r="C506" s="47"/>
      <c r="D506" s="47"/>
      <c r="E506" s="47"/>
      <c r="F506" s="47"/>
      <c r="G506" s="47"/>
      <c r="H506" s="47"/>
      <c r="I506" s="47"/>
      <c r="J506" s="47"/>
      <c r="K506" s="47"/>
      <c r="L506" s="47"/>
      <c r="M506" s="47"/>
      <c r="N506" s="47"/>
      <c r="O506" s="47"/>
    </row>
    <row r="507">
      <c r="B507" s="47"/>
      <c r="C507" s="47"/>
      <c r="D507" s="47"/>
      <c r="E507" s="47"/>
      <c r="F507" s="47"/>
      <c r="G507" s="47"/>
      <c r="H507" s="47"/>
      <c r="I507" s="47"/>
      <c r="J507" s="47"/>
      <c r="K507" s="47"/>
      <c r="L507" s="47"/>
      <c r="M507" s="47"/>
      <c r="N507" s="47"/>
      <c r="O507" s="47"/>
    </row>
    <row r="508">
      <c r="B508" s="47"/>
      <c r="C508" s="47"/>
      <c r="D508" s="47"/>
      <c r="E508" s="47"/>
      <c r="F508" s="47"/>
      <c r="G508" s="47"/>
      <c r="H508" s="47"/>
      <c r="I508" s="47"/>
      <c r="J508" s="47"/>
      <c r="K508" s="47"/>
      <c r="L508" s="47"/>
      <c r="M508" s="47"/>
      <c r="N508" s="47"/>
      <c r="O508" s="47"/>
    </row>
    <row r="509">
      <c r="B509" s="47"/>
      <c r="C509" s="47"/>
      <c r="D509" s="47"/>
      <c r="E509" s="47"/>
      <c r="F509" s="47"/>
      <c r="G509" s="47"/>
      <c r="H509" s="47"/>
      <c r="I509" s="47"/>
      <c r="J509" s="47"/>
      <c r="K509" s="47"/>
      <c r="L509" s="47"/>
      <c r="M509" s="47"/>
      <c r="N509" s="47"/>
      <c r="O509" s="47"/>
    </row>
    <row r="510">
      <c r="B510" s="47"/>
      <c r="C510" s="47"/>
      <c r="D510" s="47"/>
      <c r="E510" s="47"/>
      <c r="F510" s="47"/>
      <c r="G510" s="47"/>
      <c r="H510" s="47"/>
      <c r="I510" s="47"/>
      <c r="J510" s="47"/>
      <c r="K510" s="47"/>
      <c r="L510" s="47"/>
      <c r="M510" s="47"/>
      <c r="N510" s="47"/>
      <c r="O510" s="47"/>
    </row>
    <row r="511">
      <c r="B511" s="47"/>
      <c r="C511" s="47"/>
      <c r="D511" s="47"/>
      <c r="E511" s="47"/>
      <c r="F511" s="47"/>
      <c r="G511" s="47"/>
      <c r="H511" s="47"/>
      <c r="I511" s="47"/>
      <c r="J511" s="47"/>
      <c r="K511" s="47"/>
      <c r="L511" s="47"/>
      <c r="M511" s="47"/>
      <c r="N511" s="47"/>
      <c r="O511" s="47"/>
    </row>
    <row r="512">
      <c r="B512" s="47"/>
      <c r="C512" s="47"/>
      <c r="D512" s="47"/>
      <c r="E512" s="47"/>
      <c r="F512" s="47"/>
      <c r="G512" s="47"/>
      <c r="H512" s="47"/>
      <c r="I512" s="47"/>
      <c r="J512" s="47"/>
      <c r="K512" s="47"/>
      <c r="L512" s="47"/>
      <c r="M512" s="47"/>
      <c r="N512" s="47"/>
      <c r="O512" s="47"/>
    </row>
    <row r="513">
      <c r="B513" s="47"/>
      <c r="C513" s="47"/>
      <c r="D513" s="47"/>
      <c r="E513" s="47"/>
      <c r="F513" s="47"/>
      <c r="G513" s="47"/>
      <c r="H513" s="47"/>
      <c r="I513" s="47"/>
      <c r="J513" s="47"/>
      <c r="K513" s="47"/>
      <c r="L513" s="47"/>
      <c r="M513" s="47"/>
      <c r="N513" s="47"/>
      <c r="O513" s="47"/>
    </row>
    <row r="514">
      <c r="B514" s="47"/>
      <c r="C514" s="47"/>
      <c r="D514" s="47"/>
      <c r="E514" s="47"/>
      <c r="F514" s="47"/>
      <c r="G514" s="47"/>
      <c r="H514" s="47"/>
      <c r="I514" s="47"/>
      <c r="J514" s="47"/>
      <c r="K514" s="47"/>
      <c r="L514" s="47"/>
      <c r="M514" s="47"/>
      <c r="N514" s="47"/>
      <c r="O514" s="47"/>
    </row>
    <row r="515">
      <c r="B515" s="47"/>
      <c r="C515" s="47"/>
      <c r="D515" s="47"/>
      <c r="E515" s="47"/>
      <c r="F515" s="47"/>
      <c r="G515" s="47"/>
      <c r="H515" s="47"/>
      <c r="I515" s="47"/>
      <c r="J515" s="47"/>
      <c r="K515" s="47"/>
      <c r="L515" s="47"/>
      <c r="M515" s="47"/>
      <c r="N515" s="47"/>
      <c r="O515" s="47"/>
    </row>
    <row r="516">
      <c r="B516" s="47"/>
      <c r="C516" s="47"/>
      <c r="D516" s="47"/>
      <c r="E516" s="47"/>
      <c r="F516" s="47"/>
      <c r="G516" s="47"/>
      <c r="H516" s="47"/>
      <c r="I516" s="47"/>
      <c r="J516" s="47"/>
      <c r="K516" s="47"/>
      <c r="L516" s="47"/>
      <c r="M516" s="47"/>
      <c r="N516" s="47"/>
      <c r="O516" s="47"/>
    </row>
    <row r="517">
      <c r="B517" s="47"/>
      <c r="C517" s="47"/>
      <c r="D517" s="47"/>
      <c r="E517" s="47"/>
      <c r="F517" s="47"/>
      <c r="G517" s="47"/>
      <c r="H517" s="47"/>
      <c r="I517" s="47"/>
      <c r="J517" s="47"/>
      <c r="K517" s="47"/>
      <c r="L517" s="47"/>
      <c r="M517" s="47"/>
      <c r="N517" s="47"/>
      <c r="O517" s="47"/>
    </row>
    <row r="518">
      <c r="B518" s="47"/>
      <c r="C518" s="47"/>
      <c r="D518" s="47"/>
      <c r="E518" s="47"/>
      <c r="F518" s="47"/>
      <c r="G518" s="47"/>
      <c r="H518" s="47"/>
      <c r="I518" s="47"/>
      <c r="J518" s="47"/>
      <c r="K518" s="47"/>
      <c r="L518" s="47"/>
      <c r="M518" s="47"/>
      <c r="N518" s="47"/>
      <c r="O518" s="47"/>
    </row>
    <row r="519">
      <c r="B519" s="47"/>
      <c r="C519" s="47"/>
      <c r="D519" s="47"/>
      <c r="E519" s="47"/>
      <c r="F519" s="47"/>
      <c r="G519" s="47"/>
      <c r="H519" s="47"/>
      <c r="I519" s="47"/>
      <c r="J519" s="47"/>
      <c r="K519" s="47"/>
      <c r="L519" s="47"/>
      <c r="M519" s="47"/>
      <c r="N519" s="47"/>
      <c r="O519" s="47"/>
    </row>
    <row r="520">
      <c r="B520" s="47"/>
      <c r="C520" s="47"/>
      <c r="D520" s="47"/>
      <c r="E520" s="47"/>
      <c r="F520" s="47"/>
      <c r="G520" s="47"/>
      <c r="H520" s="47"/>
      <c r="I520" s="47"/>
      <c r="J520" s="47"/>
      <c r="K520" s="47"/>
      <c r="L520" s="47"/>
      <c r="M520" s="47"/>
      <c r="N520" s="47"/>
      <c r="O520" s="47"/>
    </row>
    <row r="521">
      <c r="B521" s="47"/>
      <c r="C521" s="47"/>
      <c r="D521" s="47"/>
      <c r="E521" s="47"/>
      <c r="F521" s="47"/>
      <c r="G521" s="47"/>
      <c r="H521" s="47"/>
      <c r="I521" s="47"/>
      <c r="J521" s="47"/>
      <c r="K521" s="47"/>
      <c r="L521" s="47"/>
      <c r="M521" s="47"/>
      <c r="N521" s="47"/>
      <c r="O521" s="47"/>
    </row>
    <row r="522">
      <c r="B522" s="47"/>
      <c r="C522" s="47"/>
      <c r="D522" s="47"/>
      <c r="E522" s="47"/>
      <c r="F522" s="47"/>
      <c r="G522" s="47"/>
      <c r="H522" s="47"/>
      <c r="I522" s="47"/>
      <c r="J522" s="47"/>
      <c r="K522" s="47"/>
      <c r="L522" s="47"/>
      <c r="M522" s="47"/>
      <c r="N522" s="47"/>
      <c r="O522" s="47"/>
    </row>
    <row r="523">
      <c r="B523" s="47"/>
      <c r="C523" s="47"/>
      <c r="D523" s="47"/>
      <c r="E523" s="47"/>
      <c r="F523" s="47"/>
      <c r="G523" s="47"/>
      <c r="H523" s="47"/>
      <c r="I523" s="47"/>
      <c r="J523" s="47"/>
      <c r="K523" s="47"/>
      <c r="L523" s="47"/>
      <c r="M523" s="47"/>
      <c r="N523" s="47"/>
      <c r="O523" s="47"/>
    </row>
    <row r="524">
      <c r="B524" s="47"/>
      <c r="C524" s="47"/>
      <c r="D524" s="47"/>
      <c r="E524" s="47"/>
      <c r="F524" s="47"/>
      <c r="G524" s="47"/>
      <c r="H524" s="47"/>
      <c r="I524" s="47"/>
      <c r="J524" s="47"/>
      <c r="K524" s="47"/>
      <c r="L524" s="47"/>
      <c r="M524" s="47"/>
      <c r="N524" s="47"/>
      <c r="O524" s="47"/>
    </row>
    <row r="525">
      <c r="B525" s="47"/>
      <c r="C525" s="47"/>
      <c r="D525" s="47"/>
      <c r="E525" s="47"/>
      <c r="F525" s="47"/>
      <c r="G525" s="47"/>
      <c r="H525" s="47"/>
      <c r="I525" s="47"/>
      <c r="J525" s="47"/>
      <c r="K525" s="47"/>
      <c r="L525" s="47"/>
      <c r="M525" s="47"/>
      <c r="N525" s="47"/>
      <c r="O525" s="47"/>
    </row>
    <row r="526">
      <c r="B526" s="47"/>
      <c r="C526" s="47"/>
      <c r="D526" s="47"/>
      <c r="E526" s="47"/>
      <c r="F526" s="47"/>
      <c r="G526" s="47"/>
      <c r="H526" s="47"/>
      <c r="I526" s="47"/>
      <c r="J526" s="47"/>
      <c r="K526" s="47"/>
      <c r="L526" s="47"/>
      <c r="M526" s="47"/>
      <c r="N526" s="47"/>
      <c r="O526" s="47"/>
    </row>
    <row r="527">
      <c r="B527" s="47"/>
      <c r="C527" s="47"/>
      <c r="D527" s="47"/>
      <c r="E527" s="47"/>
      <c r="F527" s="47"/>
      <c r="G527" s="47"/>
      <c r="H527" s="47"/>
      <c r="I527" s="47"/>
      <c r="J527" s="47"/>
      <c r="K527" s="47"/>
      <c r="L527" s="47"/>
      <c r="M527" s="47"/>
      <c r="N527" s="47"/>
      <c r="O527" s="47"/>
    </row>
    <row r="528">
      <c r="B528" s="47"/>
      <c r="C528" s="47"/>
      <c r="D528" s="47"/>
      <c r="E528" s="47"/>
      <c r="F528" s="47"/>
      <c r="G528" s="47"/>
      <c r="H528" s="47"/>
      <c r="I528" s="47"/>
      <c r="J528" s="47"/>
      <c r="K528" s="47"/>
      <c r="L528" s="47"/>
      <c r="M528" s="47"/>
      <c r="N528" s="47"/>
      <c r="O528" s="47"/>
    </row>
    <row r="529">
      <c r="B529" s="47"/>
      <c r="C529" s="47"/>
      <c r="D529" s="47"/>
      <c r="E529" s="47"/>
      <c r="F529" s="47"/>
      <c r="G529" s="47"/>
      <c r="H529" s="47"/>
      <c r="I529" s="47"/>
      <c r="J529" s="47"/>
      <c r="K529" s="47"/>
      <c r="L529" s="47"/>
      <c r="M529" s="47"/>
      <c r="N529" s="47"/>
      <c r="O529" s="47"/>
    </row>
    <row r="530">
      <c r="B530" s="47"/>
      <c r="C530" s="47"/>
      <c r="D530" s="47"/>
      <c r="E530" s="47"/>
      <c r="F530" s="47"/>
      <c r="G530" s="47"/>
      <c r="H530" s="47"/>
      <c r="I530" s="47"/>
      <c r="J530" s="47"/>
      <c r="K530" s="47"/>
      <c r="L530" s="47"/>
      <c r="M530" s="47"/>
      <c r="N530" s="47"/>
      <c r="O530" s="47"/>
    </row>
    <row r="531">
      <c r="B531" s="47"/>
      <c r="C531" s="47"/>
      <c r="D531" s="47"/>
      <c r="E531" s="47"/>
      <c r="F531" s="47"/>
      <c r="G531" s="47"/>
      <c r="H531" s="47"/>
      <c r="I531" s="47"/>
      <c r="J531" s="47"/>
      <c r="K531" s="47"/>
      <c r="L531" s="47"/>
      <c r="M531" s="47"/>
      <c r="N531" s="47"/>
      <c r="O531" s="47"/>
    </row>
    <row r="532">
      <c r="B532" s="47"/>
      <c r="C532" s="47"/>
      <c r="D532" s="47"/>
      <c r="E532" s="47"/>
      <c r="F532" s="47"/>
      <c r="G532" s="47"/>
      <c r="H532" s="47"/>
      <c r="I532" s="47"/>
      <c r="J532" s="47"/>
      <c r="K532" s="47"/>
      <c r="L532" s="47"/>
      <c r="M532" s="47"/>
      <c r="N532" s="47"/>
      <c r="O532" s="47"/>
    </row>
    <row r="533">
      <c r="B533" s="47"/>
      <c r="C533" s="47"/>
      <c r="D533" s="47"/>
      <c r="E533" s="47"/>
      <c r="F533" s="47"/>
      <c r="G533" s="47"/>
      <c r="H533" s="47"/>
      <c r="I533" s="47"/>
      <c r="J533" s="47"/>
      <c r="K533" s="47"/>
      <c r="L533" s="47"/>
      <c r="M533" s="47"/>
      <c r="N533" s="47"/>
      <c r="O533" s="47"/>
    </row>
    <row r="534">
      <c r="B534" s="47"/>
      <c r="C534" s="47"/>
      <c r="D534" s="47"/>
      <c r="E534" s="47"/>
      <c r="F534" s="47"/>
      <c r="G534" s="47"/>
      <c r="H534" s="47"/>
      <c r="I534" s="47"/>
      <c r="J534" s="47"/>
      <c r="K534" s="47"/>
      <c r="L534" s="47"/>
      <c r="M534" s="47"/>
      <c r="N534" s="47"/>
      <c r="O534" s="47"/>
    </row>
    <row r="535">
      <c r="B535" s="47"/>
      <c r="C535" s="47"/>
      <c r="D535" s="47"/>
      <c r="E535" s="47"/>
      <c r="F535" s="47"/>
      <c r="G535" s="47"/>
      <c r="H535" s="47"/>
      <c r="I535" s="47"/>
      <c r="J535" s="47"/>
      <c r="K535" s="47"/>
      <c r="L535" s="47"/>
      <c r="M535" s="47"/>
      <c r="N535" s="47"/>
      <c r="O535" s="47"/>
    </row>
    <row r="536">
      <c r="B536" s="47"/>
      <c r="C536" s="47"/>
      <c r="D536" s="47"/>
      <c r="E536" s="47"/>
      <c r="F536" s="47"/>
      <c r="G536" s="47"/>
      <c r="H536" s="47"/>
      <c r="I536" s="47"/>
      <c r="J536" s="47"/>
      <c r="K536" s="47"/>
      <c r="L536" s="47"/>
      <c r="M536" s="47"/>
      <c r="N536" s="47"/>
      <c r="O536" s="47"/>
    </row>
    <row r="537">
      <c r="B537" s="47"/>
      <c r="C537" s="47"/>
      <c r="D537" s="47"/>
      <c r="E537" s="47"/>
      <c r="F537" s="47"/>
      <c r="G537" s="47"/>
      <c r="H537" s="47"/>
      <c r="I537" s="47"/>
      <c r="J537" s="47"/>
      <c r="K537" s="47"/>
      <c r="L537" s="47"/>
      <c r="M537" s="47"/>
      <c r="N537" s="47"/>
      <c r="O537" s="47"/>
    </row>
    <row r="538">
      <c r="B538" s="47"/>
      <c r="C538" s="47"/>
      <c r="D538" s="47"/>
      <c r="E538" s="47"/>
      <c r="F538" s="47"/>
      <c r="G538" s="47"/>
      <c r="H538" s="47"/>
      <c r="I538" s="47"/>
      <c r="J538" s="47"/>
      <c r="K538" s="47"/>
      <c r="L538" s="47"/>
      <c r="M538" s="47"/>
      <c r="N538" s="47"/>
      <c r="O538" s="47"/>
    </row>
    <row r="539">
      <c r="B539" s="47"/>
      <c r="C539" s="47"/>
      <c r="D539" s="47"/>
      <c r="E539" s="47"/>
      <c r="F539" s="47"/>
      <c r="G539" s="47"/>
      <c r="H539" s="47"/>
      <c r="I539" s="47"/>
      <c r="J539" s="47"/>
      <c r="K539" s="47"/>
      <c r="L539" s="47"/>
      <c r="M539" s="47"/>
      <c r="N539" s="47"/>
      <c r="O539" s="47"/>
    </row>
    <row r="540">
      <c r="B540" s="47"/>
      <c r="C540" s="47"/>
      <c r="D540" s="47"/>
      <c r="E540" s="47"/>
      <c r="F540" s="47"/>
      <c r="G540" s="47"/>
      <c r="H540" s="47"/>
      <c r="I540" s="47"/>
      <c r="J540" s="47"/>
      <c r="K540" s="47"/>
      <c r="L540" s="47"/>
      <c r="M540" s="47"/>
      <c r="N540" s="47"/>
      <c r="O540" s="47"/>
    </row>
    <row r="541">
      <c r="B541" s="47"/>
      <c r="C541" s="47"/>
      <c r="D541" s="47"/>
      <c r="E541" s="47"/>
      <c r="F541" s="47"/>
      <c r="G541" s="47"/>
      <c r="H541" s="47"/>
      <c r="I541" s="47"/>
      <c r="J541" s="47"/>
      <c r="K541" s="47"/>
      <c r="L541" s="47"/>
      <c r="M541" s="47"/>
      <c r="N541" s="47"/>
      <c r="O541" s="47"/>
    </row>
    <row r="542">
      <c r="B542" s="47"/>
      <c r="C542" s="47"/>
      <c r="D542" s="47"/>
      <c r="E542" s="47"/>
      <c r="F542" s="47"/>
      <c r="G542" s="47"/>
      <c r="H542" s="47"/>
      <c r="I542" s="47"/>
      <c r="J542" s="47"/>
      <c r="K542" s="47"/>
      <c r="L542" s="47"/>
      <c r="M542" s="47"/>
      <c r="N542" s="47"/>
      <c r="O542" s="47"/>
    </row>
    <row r="543">
      <c r="B543" s="47"/>
      <c r="C543" s="47"/>
      <c r="D543" s="47"/>
      <c r="E543" s="47"/>
      <c r="F543" s="47"/>
      <c r="G543" s="47"/>
      <c r="H543" s="47"/>
      <c r="I543" s="47"/>
      <c r="J543" s="47"/>
      <c r="K543" s="47"/>
      <c r="L543" s="47"/>
      <c r="M543" s="47"/>
      <c r="N543" s="47"/>
      <c r="O543" s="47"/>
    </row>
    <row r="544">
      <c r="B544" s="47"/>
      <c r="C544" s="47"/>
      <c r="D544" s="47"/>
      <c r="E544" s="47"/>
      <c r="F544" s="47"/>
      <c r="G544" s="47"/>
      <c r="H544" s="47"/>
      <c r="I544" s="47"/>
      <c r="J544" s="47"/>
      <c r="K544" s="47"/>
      <c r="L544" s="47"/>
      <c r="M544" s="47"/>
      <c r="N544" s="47"/>
      <c r="O544" s="47"/>
    </row>
    <row r="545">
      <c r="B545" s="47"/>
      <c r="C545" s="47"/>
      <c r="D545" s="47"/>
      <c r="E545" s="47"/>
      <c r="F545" s="47"/>
      <c r="G545" s="47"/>
      <c r="H545" s="47"/>
      <c r="I545" s="47"/>
      <c r="J545" s="47"/>
      <c r="K545" s="47"/>
      <c r="L545" s="47"/>
      <c r="M545" s="47"/>
      <c r="N545" s="47"/>
      <c r="O545" s="47"/>
    </row>
    <row r="546">
      <c r="B546" s="47"/>
      <c r="C546" s="47"/>
      <c r="D546" s="47"/>
      <c r="E546" s="47"/>
      <c r="F546" s="47"/>
      <c r="G546" s="47"/>
      <c r="H546" s="47"/>
      <c r="I546" s="47"/>
      <c r="J546" s="47"/>
      <c r="K546" s="47"/>
      <c r="L546" s="47"/>
      <c r="M546" s="47"/>
      <c r="N546" s="47"/>
      <c r="O546" s="47"/>
    </row>
    <row r="547">
      <c r="B547" s="47"/>
      <c r="C547" s="47"/>
      <c r="D547" s="47"/>
      <c r="E547" s="47"/>
      <c r="F547" s="47"/>
      <c r="G547" s="47"/>
      <c r="H547" s="47"/>
      <c r="I547" s="47"/>
      <c r="J547" s="47"/>
      <c r="K547" s="47"/>
      <c r="L547" s="47"/>
      <c r="M547" s="47"/>
      <c r="N547" s="47"/>
      <c r="O547" s="47"/>
    </row>
    <row r="548">
      <c r="B548" s="47"/>
      <c r="C548" s="47"/>
      <c r="D548" s="47"/>
      <c r="E548" s="47"/>
      <c r="F548" s="47"/>
      <c r="G548" s="47"/>
      <c r="H548" s="47"/>
      <c r="I548" s="47"/>
      <c r="J548" s="47"/>
      <c r="K548" s="47"/>
      <c r="L548" s="47"/>
      <c r="M548" s="47"/>
      <c r="N548" s="47"/>
      <c r="O548" s="47"/>
    </row>
    <row r="549">
      <c r="B549" s="47"/>
      <c r="C549" s="47"/>
      <c r="D549" s="47"/>
      <c r="E549" s="47"/>
      <c r="F549" s="47"/>
      <c r="G549" s="47"/>
      <c r="H549" s="47"/>
      <c r="I549" s="47"/>
      <c r="J549" s="47"/>
      <c r="K549" s="47"/>
      <c r="L549" s="47"/>
      <c r="M549" s="47"/>
      <c r="N549" s="47"/>
      <c r="O549" s="47"/>
    </row>
    <row r="550">
      <c r="B550" s="47"/>
      <c r="C550" s="47"/>
      <c r="D550" s="47"/>
      <c r="E550" s="47"/>
      <c r="F550" s="47"/>
      <c r="G550" s="47"/>
      <c r="H550" s="47"/>
      <c r="I550" s="47"/>
      <c r="J550" s="47"/>
      <c r="K550" s="47"/>
      <c r="L550" s="47"/>
      <c r="M550" s="47"/>
      <c r="N550" s="47"/>
      <c r="O550" s="47"/>
    </row>
    <row r="551">
      <c r="B551" s="47"/>
      <c r="C551" s="47"/>
      <c r="D551" s="47"/>
      <c r="E551" s="47"/>
      <c r="F551" s="47"/>
      <c r="G551" s="47"/>
      <c r="H551" s="47"/>
      <c r="I551" s="47"/>
      <c r="J551" s="47"/>
      <c r="K551" s="47"/>
      <c r="L551" s="47"/>
      <c r="M551" s="47"/>
      <c r="N551" s="47"/>
      <c r="O551" s="47"/>
    </row>
    <row r="552">
      <c r="B552" s="47"/>
      <c r="C552" s="47"/>
      <c r="D552" s="47"/>
      <c r="E552" s="47"/>
      <c r="F552" s="47"/>
      <c r="G552" s="47"/>
      <c r="H552" s="47"/>
      <c r="I552" s="47"/>
      <c r="J552" s="47"/>
      <c r="K552" s="47"/>
      <c r="L552" s="47"/>
      <c r="M552" s="47"/>
      <c r="N552" s="47"/>
      <c r="O552" s="47"/>
    </row>
    <row r="553">
      <c r="B553" s="47"/>
      <c r="C553" s="47"/>
      <c r="D553" s="47"/>
      <c r="E553" s="47"/>
      <c r="F553" s="47"/>
      <c r="G553" s="47"/>
      <c r="H553" s="47"/>
      <c r="I553" s="47"/>
      <c r="J553" s="47"/>
      <c r="K553" s="47"/>
      <c r="L553" s="47"/>
      <c r="M553" s="47"/>
      <c r="N553" s="47"/>
      <c r="O553" s="47"/>
    </row>
    <row r="554">
      <c r="B554" s="47"/>
      <c r="C554" s="47"/>
      <c r="D554" s="47"/>
      <c r="E554" s="47"/>
      <c r="F554" s="47"/>
      <c r="G554" s="47"/>
      <c r="H554" s="47"/>
      <c r="I554" s="47"/>
      <c r="J554" s="47"/>
      <c r="K554" s="47"/>
      <c r="L554" s="47"/>
      <c r="M554" s="47"/>
      <c r="N554" s="47"/>
      <c r="O554" s="47"/>
    </row>
    <row r="555">
      <c r="B555" s="47"/>
      <c r="C555" s="47"/>
      <c r="D555" s="47"/>
      <c r="E555" s="47"/>
      <c r="F555" s="47"/>
      <c r="G555" s="47"/>
      <c r="H555" s="47"/>
      <c r="I555" s="47"/>
      <c r="J555" s="47"/>
      <c r="K555" s="47"/>
      <c r="L555" s="47"/>
      <c r="M555" s="47"/>
      <c r="N555" s="47"/>
      <c r="O555" s="47"/>
    </row>
    <row r="556">
      <c r="B556" s="47"/>
      <c r="C556" s="47"/>
      <c r="D556" s="47"/>
      <c r="E556" s="47"/>
      <c r="F556" s="47"/>
      <c r="G556" s="47"/>
      <c r="H556" s="47"/>
      <c r="I556" s="47"/>
      <c r="J556" s="47"/>
      <c r="K556" s="47"/>
      <c r="L556" s="47"/>
      <c r="M556" s="47"/>
      <c r="N556" s="47"/>
      <c r="O556" s="47"/>
    </row>
    <row r="557">
      <c r="B557" s="47"/>
      <c r="C557" s="47"/>
      <c r="D557" s="47"/>
      <c r="E557" s="47"/>
      <c r="F557" s="47"/>
      <c r="G557" s="47"/>
      <c r="H557" s="47"/>
      <c r="I557" s="47"/>
      <c r="J557" s="47"/>
      <c r="K557" s="47"/>
      <c r="L557" s="47"/>
      <c r="M557" s="47"/>
      <c r="N557" s="47"/>
      <c r="O557" s="47"/>
    </row>
    <row r="558">
      <c r="B558" s="47"/>
      <c r="C558" s="47"/>
      <c r="D558" s="47"/>
      <c r="E558" s="47"/>
      <c r="F558" s="47"/>
      <c r="G558" s="47"/>
      <c r="H558" s="47"/>
      <c r="I558" s="47"/>
      <c r="J558" s="47"/>
      <c r="K558" s="47"/>
      <c r="L558" s="47"/>
      <c r="M558" s="47"/>
      <c r="N558" s="47"/>
      <c r="O558" s="47"/>
    </row>
    <row r="559">
      <c r="B559" s="47"/>
      <c r="C559" s="47"/>
      <c r="D559" s="47"/>
      <c r="E559" s="47"/>
      <c r="F559" s="47"/>
      <c r="G559" s="47"/>
      <c r="H559" s="47"/>
      <c r="I559" s="47"/>
      <c r="J559" s="47"/>
      <c r="K559" s="47"/>
      <c r="L559" s="47"/>
      <c r="M559" s="47"/>
      <c r="N559" s="47"/>
      <c r="O559" s="47"/>
    </row>
    <row r="560">
      <c r="B560" s="47"/>
      <c r="C560" s="47"/>
      <c r="D560" s="47"/>
      <c r="E560" s="47"/>
      <c r="F560" s="47"/>
      <c r="G560" s="47"/>
      <c r="H560" s="47"/>
      <c r="I560" s="47"/>
      <c r="J560" s="47"/>
      <c r="K560" s="47"/>
      <c r="L560" s="47"/>
      <c r="M560" s="47"/>
      <c r="N560" s="47"/>
      <c r="O560" s="47"/>
    </row>
    <row r="561">
      <c r="B561" s="47"/>
      <c r="C561" s="47"/>
      <c r="D561" s="47"/>
      <c r="E561" s="47"/>
      <c r="F561" s="47"/>
      <c r="G561" s="47"/>
      <c r="H561" s="47"/>
      <c r="I561" s="47"/>
      <c r="J561" s="47"/>
      <c r="K561" s="47"/>
      <c r="L561" s="47"/>
      <c r="M561" s="47"/>
      <c r="N561" s="47"/>
      <c r="O561" s="47"/>
    </row>
    <row r="562">
      <c r="B562" s="47"/>
      <c r="C562" s="47"/>
      <c r="D562" s="47"/>
      <c r="E562" s="47"/>
      <c r="F562" s="47"/>
      <c r="G562" s="47"/>
      <c r="H562" s="47"/>
      <c r="I562" s="47"/>
      <c r="J562" s="47"/>
      <c r="K562" s="47"/>
      <c r="L562" s="47"/>
      <c r="M562" s="47"/>
      <c r="N562" s="47"/>
      <c r="O562" s="47"/>
    </row>
    <row r="563">
      <c r="B563" s="47"/>
      <c r="C563" s="47"/>
      <c r="D563" s="47"/>
      <c r="E563" s="47"/>
      <c r="F563" s="47"/>
      <c r="G563" s="47"/>
      <c r="H563" s="47"/>
      <c r="I563" s="47"/>
      <c r="J563" s="47"/>
      <c r="K563" s="47"/>
      <c r="L563" s="47"/>
      <c r="M563" s="47"/>
      <c r="N563" s="47"/>
      <c r="O563" s="47"/>
    </row>
    <row r="564">
      <c r="B564" s="47"/>
      <c r="C564" s="47"/>
      <c r="D564" s="47"/>
      <c r="E564" s="47"/>
      <c r="F564" s="47"/>
      <c r="G564" s="47"/>
      <c r="H564" s="47"/>
      <c r="I564" s="47"/>
      <c r="J564" s="47"/>
      <c r="K564" s="47"/>
      <c r="L564" s="47"/>
      <c r="M564" s="47"/>
      <c r="N564" s="47"/>
      <c r="O564" s="47"/>
    </row>
    <row r="565">
      <c r="B565" s="47"/>
      <c r="C565" s="47"/>
      <c r="D565" s="47"/>
      <c r="E565" s="47"/>
      <c r="F565" s="47"/>
      <c r="G565" s="47"/>
      <c r="H565" s="47"/>
      <c r="I565" s="47"/>
      <c r="J565" s="47"/>
      <c r="K565" s="47"/>
      <c r="L565" s="47"/>
      <c r="M565" s="47"/>
      <c r="N565" s="47"/>
      <c r="O565" s="47"/>
    </row>
    <row r="566">
      <c r="B566" s="47"/>
      <c r="C566" s="47"/>
      <c r="D566" s="47"/>
      <c r="E566" s="47"/>
      <c r="F566" s="47"/>
      <c r="G566" s="47"/>
      <c r="H566" s="47"/>
      <c r="I566" s="47"/>
      <c r="J566" s="47"/>
      <c r="K566" s="47"/>
      <c r="L566" s="47"/>
      <c r="M566" s="47"/>
      <c r="N566" s="47"/>
      <c r="O566" s="47"/>
    </row>
    <row r="567">
      <c r="B567" s="47"/>
      <c r="C567" s="47"/>
      <c r="D567" s="47"/>
      <c r="E567" s="47"/>
      <c r="F567" s="47"/>
      <c r="G567" s="47"/>
      <c r="H567" s="47"/>
      <c r="I567" s="47"/>
      <c r="J567" s="47"/>
      <c r="K567" s="47"/>
      <c r="L567" s="47"/>
      <c r="M567" s="47"/>
      <c r="N567" s="47"/>
      <c r="O567" s="47"/>
    </row>
  </sheetData>
  <mergeCells count="7">
    <mergeCell ref="B1:C1"/>
    <mergeCell ref="D1:E1"/>
    <mergeCell ref="F1:G1"/>
    <mergeCell ref="H1:I1"/>
    <mergeCell ref="J1:K1"/>
    <mergeCell ref="L1:M1"/>
    <mergeCell ref="N1:O1"/>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6.88"/>
  </cols>
  <sheetData>
    <row r="1">
      <c r="B1" s="8" t="s">
        <v>24</v>
      </c>
      <c r="D1" s="8" t="s">
        <v>25</v>
      </c>
      <c r="F1" s="8" t="s">
        <v>26</v>
      </c>
      <c r="H1" s="8" t="s">
        <v>27</v>
      </c>
      <c r="J1" s="8" t="s">
        <v>28</v>
      </c>
      <c r="L1" s="8" t="s">
        <v>29</v>
      </c>
      <c r="N1" s="8" t="s">
        <v>30</v>
      </c>
    </row>
    <row r="2">
      <c r="A2" s="3" t="s">
        <v>31</v>
      </c>
      <c r="B2" s="3" t="s">
        <v>841</v>
      </c>
      <c r="C2" s="3" t="s">
        <v>842</v>
      </c>
      <c r="D2" s="3" t="s">
        <v>841</v>
      </c>
      <c r="E2" s="3" t="s">
        <v>842</v>
      </c>
      <c r="F2" s="3" t="s">
        <v>841</v>
      </c>
      <c r="G2" s="3" t="s">
        <v>842</v>
      </c>
      <c r="H2" s="3" t="s">
        <v>841</v>
      </c>
      <c r="I2" s="3" t="s">
        <v>842</v>
      </c>
      <c r="J2" s="3" t="s">
        <v>841</v>
      </c>
      <c r="K2" s="3" t="s">
        <v>842</v>
      </c>
      <c r="L2" s="3" t="s">
        <v>841</v>
      </c>
      <c r="M2" s="3" t="s">
        <v>842</v>
      </c>
      <c r="N2" s="3" t="s">
        <v>841</v>
      </c>
      <c r="O2" s="3" t="s">
        <v>842</v>
      </c>
    </row>
    <row r="3">
      <c r="A3" s="10">
        <v>0.0</v>
      </c>
      <c r="B3" s="45">
        <f>MAX(Votaciones!J3:L3)</f>
        <v>0</v>
      </c>
      <c r="C3" s="45">
        <f>SUM(Votaciones!J3:L3)</f>
        <v>0</v>
      </c>
      <c r="D3" s="45">
        <f>MAX(Votaciones!N3:P3)</f>
        <v>0</v>
      </c>
      <c r="E3" s="45">
        <f>SUM(Votaciones!N3:P3)</f>
        <v>0</v>
      </c>
      <c r="F3" s="45">
        <f>MAX(Votaciones!R3:T3)</f>
        <v>0</v>
      </c>
      <c r="G3" s="45">
        <f>SUM(Votaciones!R3:T3)</f>
        <v>0</v>
      </c>
      <c r="H3" s="45">
        <f>MAX(Votaciones!V3:X3)</f>
        <v>0</v>
      </c>
      <c r="I3" s="45">
        <f>SUM(Votaciones!V3:X3)</f>
        <v>0</v>
      </c>
      <c r="J3" s="45">
        <f>MAX(Votaciones!Z3:AB3)</f>
        <v>0</v>
      </c>
      <c r="K3" s="45">
        <f>SUM(Votaciones!Z3:AB3)</f>
        <v>0</v>
      </c>
      <c r="L3" s="45">
        <f>MAX(Votaciones!AD3:AF3)</f>
        <v>0</v>
      </c>
      <c r="M3" s="45">
        <f>SUM(Votaciones!AD3:AF3)</f>
        <v>0</v>
      </c>
      <c r="N3" s="45">
        <f>MAX(Votaciones!AH3:AJ3)</f>
        <v>0</v>
      </c>
      <c r="O3" s="45">
        <f>SUM(Votaciones!AH3:AJ3)</f>
        <v>0</v>
      </c>
    </row>
    <row r="4">
      <c r="A4" s="10">
        <v>0.0</v>
      </c>
      <c r="B4" s="45">
        <f>MAX(Votaciones!J4:L4)</f>
        <v>0</v>
      </c>
      <c r="C4" s="45">
        <f>SUM(Votaciones!J4:L4)</f>
        <v>0</v>
      </c>
      <c r="D4" s="45">
        <f>MAX(Votaciones!N4:P4)</f>
        <v>0</v>
      </c>
      <c r="E4" s="45">
        <f>SUM(Votaciones!N4:P4)</f>
        <v>0</v>
      </c>
      <c r="F4" s="45">
        <f>MAX(Votaciones!R4:T4)</f>
        <v>0</v>
      </c>
      <c r="G4" s="45">
        <f>SUM(Votaciones!R4:T4)</f>
        <v>0</v>
      </c>
      <c r="H4" s="45">
        <f>MAX(Votaciones!V4:X4)</f>
        <v>0</v>
      </c>
      <c r="I4" s="45">
        <f>SUM(Votaciones!V4:X4)</f>
        <v>0</v>
      </c>
      <c r="J4" s="45">
        <f>MAX(Votaciones!Z4:AB4)</f>
        <v>0</v>
      </c>
      <c r="K4" s="45">
        <f>SUM(Votaciones!Z4:AB4)</f>
        <v>0</v>
      </c>
      <c r="L4" s="45">
        <f>MAX(Votaciones!AD4:AF4)</f>
        <v>0</v>
      </c>
      <c r="M4" s="45">
        <f>SUM(Votaciones!AD4:AF4)</f>
        <v>0</v>
      </c>
      <c r="N4" s="45">
        <f>MAX(Votaciones!AH4:AJ4)</f>
        <v>0</v>
      </c>
      <c r="O4" s="45">
        <f>SUM(Votaciones!AH4:AJ4)</f>
        <v>0</v>
      </c>
    </row>
    <row r="5">
      <c r="A5" s="10">
        <v>1.0</v>
      </c>
      <c r="B5" s="45">
        <f>MAX(Votaciones!J5:L5)</f>
        <v>195</v>
      </c>
      <c r="C5" s="45">
        <f>SUM(Votaciones!J5:L5)</f>
        <v>195</v>
      </c>
      <c r="D5" s="45">
        <f>MAX(Votaciones!N5:P5)</f>
        <v>107</v>
      </c>
      <c r="E5" s="45">
        <f>SUM(Votaciones!N5:P5)</f>
        <v>109</v>
      </c>
      <c r="F5" s="45">
        <f>MAX(Votaciones!R5:T5)</f>
        <v>71</v>
      </c>
      <c r="G5" s="45">
        <f>SUM(Votaciones!R5:T5)</f>
        <v>71</v>
      </c>
      <c r="H5" s="45">
        <f>MAX(Votaciones!V5:X5)</f>
        <v>40</v>
      </c>
      <c r="I5" s="45">
        <f>SUM(Votaciones!V5:X5)</f>
        <v>40</v>
      </c>
      <c r="J5" s="45">
        <f>MAX(Votaciones!Z5:AB5)</f>
        <v>33</v>
      </c>
      <c r="K5" s="45">
        <f>SUM(Votaciones!Z5:AB5)</f>
        <v>33</v>
      </c>
      <c r="L5" s="45">
        <f>MAX(Votaciones!AD5:AF5)</f>
        <v>23</v>
      </c>
      <c r="M5" s="45">
        <f>SUM(Votaciones!AD5:AF5)</f>
        <v>23</v>
      </c>
      <c r="N5" s="45">
        <f>MAX(Votaciones!AH5:AJ5)</f>
        <v>14</v>
      </c>
      <c r="O5" s="45">
        <f>SUM(Votaciones!AH5:AJ5)</f>
        <v>14</v>
      </c>
    </row>
    <row r="6">
      <c r="A6" s="10">
        <f t="shared" ref="A6:A417" si="1">A5+1</f>
        <v>2</v>
      </c>
      <c r="B6" s="45">
        <f>MAX(Votaciones!J6:L6)</f>
        <v>196</v>
      </c>
      <c r="C6" s="45">
        <f>SUM(Votaciones!J6:L6)</f>
        <v>196</v>
      </c>
      <c r="D6" s="45">
        <f>MAX(Votaciones!N6:P6)</f>
        <v>106</v>
      </c>
      <c r="E6" s="45">
        <f>SUM(Votaciones!N6:P6)</f>
        <v>107</v>
      </c>
      <c r="F6" s="45">
        <f>MAX(Votaciones!R6:T6)</f>
        <v>68</v>
      </c>
      <c r="G6" s="45">
        <f>SUM(Votaciones!R6:T6)</f>
        <v>68</v>
      </c>
      <c r="H6" s="45">
        <f>MAX(Votaciones!V6:X6)</f>
        <v>41</v>
      </c>
      <c r="I6" s="45">
        <f>SUM(Votaciones!V6:X6)</f>
        <v>42</v>
      </c>
      <c r="J6" s="45">
        <f>MAX(Votaciones!Z6:AB6)</f>
        <v>33</v>
      </c>
      <c r="K6" s="45">
        <f>SUM(Votaciones!Z6:AB6)</f>
        <v>33</v>
      </c>
      <c r="L6" s="45">
        <f>MAX(Votaciones!AD6:AF6)</f>
        <v>22</v>
      </c>
      <c r="M6" s="45">
        <f>SUM(Votaciones!AD6:AF6)</f>
        <v>22</v>
      </c>
      <c r="N6" s="45">
        <f>MAX(Votaciones!AH6:AJ6)</f>
        <v>14</v>
      </c>
      <c r="O6" s="45">
        <f>SUM(Votaciones!AH6:AJ6)</f>
        <v>14</v>
      </c>
    </row>
    <row r="7">
      <c r="A7" s="10">
        <f t="shared" si="1"/>
        <v>3</v>
      </c>
      <c r="B7" s="45">
        <f>MAX(Votaciones!J7:L7)</f>
        <v>198</v>
      </c>
      <c r="C7" s="45">
        <f>SUM(Votaciones!J7:L7)</f>
        <v>198</v>
      </c>
      <c r="D7" s="45">
        <f>MAX(Votaciones!N7:P7)</f>
        <v>2</v>
      </c>
      <c r="E7" s="45">
        <f>SUM(Votaciones!N7:P7)</f>
        <v>3</v>
      </c>
      <c r="F7" s="45">
        <f>MAX(Votaciones!R7:T7)</f>
        <v>70</v>
      </c>
      <c r="G7" s="45">
        <f>SUM(Votaciones!R7:T7)</f>
        <v>70</v>
      </c>
      <c r="H7" s="45">
        <f>MAX(Votaciones!V7:X7)</f>
        <v>42</v>
      </c>
      <c r="I7" s="45">
        <f>SUM(Votaciones!V7:X7)</f>
        <v>42</v>
      </c>
      <c r="J7" s="45">
        <f>MAX(Votaciones!Z7:AB7)</f>
        <v>34</v>
      </c>
      <c r="K7" s="45">
        <f>SUM(Votaciones!Z7:AB7)</f>
        <v>34</v>
      </c>
      <c r="L7" s="45">
        <f>MAX(Votaciones!AD7:AF7)</f>
        <v>23</v>
      </c>
      <c r="M7" s="45">
        <f>SUM(Votaciones!AD7:AF7)</f>
        <v>23</v>
      </c>
      <c r="N7" s="45">
        <f>MAX(Votaciones!AH7:AJ7)</f>
        <v>14</v>
      </c>
      <c r="O7" s="45">
        <f>SUM(Votaciones!AH7:AJ7)</f>
        <v>14</v>
      </c>
    </row>
    <row r="8">
      <c r="A8" s="10">
        <f t="shared" si="1"/>
        <v>4</v>
      </c>
      <c r="B8" s="45">
        <f>MAX(Votaciones!J8:L8)</f>
        <v>190</v>
      </c>
      <c r="C8" s="45">
        <f>SUM(Votaciones!J8:L8)</f>
        <v>190</v>
      </c>
      <c r="D8" s="45">
        <f>MAX(Votaciones!N8:P8)</f>
        <v>114</v>
      </c>
      <c r="E8" s="45">
        <f>SUM(Votaciones!N8:P8)</f>
        <v>114</v>
      </c>
      <c r="F8" s="45">
        <f>MAX(Votaciones!R8:T8)</f>
        <v>71</v>
      </c>
      <c r="G8" s="45">
        <f>SUM(Votaciones!R8:T8)</f>
        <v>71</v>
      </c>
      <c r="H8" s="45">
        <f>MAX(Votaciones!V8:X8)</f>
        <v>42</v>
      </c>
      <c r="I8" s="45">
        <f>SUM(Votaciones!V8:X8)</f>
        <v>42</v>
      </c>
      <c r="J8" s="45">
        <f>MAX(Votaciones!Z8:AB8)</f>
        <v>33</v>
      </c>
      <c r="K8" s="45">
        <f>SUM(Votaciones!Z8:AB8)</f>
        <v>33</v>
      </c>
      <c r="L8" s="45">
        <f>MAX(Votaciones!AD8:AF8)</f>
        <v>23</v>
      </c>
      <c r="M8" s="45">
        <f>SUM(Votaciones!AD8:AF8)</f>
        <v>23</v>
      </c>
      <c r="N8" s="45">
        <f>MAX(Votaciones!AH8:AJ8)</f>
        <v>14</v>
      </c>
      <c r="O8" s="45">
        <f>SUM(Votaciones!AH8:AJ8)</f>
        <v>14</v>
      </c>
    </row>
    <row r="9">
      <c r="A9" s="10">
        <f t="shared" si="1"/>
        <v>5</v>
      </c>
      <c r="B9" s="45">
        <f>MAX(Votaciones!J9:L9)</f>
        <v>170</v>
      </c>
      <c r="C9" s="45">
        <f>SUM(Votaciones!J9:L9)</f>
        <v>170</v>
      </c>
      <c r="D9" s="45">
        <f>MAX(Votaciones!N9:P9)</f>
        <v>110</v>
      </c>
      <c r="E9" s="45">
        <f>SUM(Votaciones!N9:P9)</f>
        <v>110</v>
      </c>
      <c r="F9" s="45">
        <f>MAX(Votaciones!R9:T9)</f>
        <v>68</v>
      </c>
      <c r="G9" s="45">
        <f>SUM(Votaciones!R9:T9)</f>
        <v>68</v>
      </c>
      <c r="H9" s="45">
        <f>MAX(Votaciones!V9:X9)</f>
        <v>40</v>
      </c>
      <c r="I9" s="45">
        <f>SUM(Votaciones!V9:X9)</f>
        <v>40</v>
      </c>
      <c r="J9" s="45">
        <f>MAX(Votaciones!Z9:AB9)</f>
        <v>31</v>
      </c>
      <c r="K9" s="45">
        <f>SUM(Votaciones!Z9:AB9)</f>
        <v>31</v>
      </c>
      <c r="L9" s="45">
        <f>MAX(Votaciones!AD9:AF9)</f>
        <v>22</v>
      </c>
      <c r="M9" s="45">
        <f>SUM(Votaciones!AD9:AF9)</f>
        <v>22</v>
      </c>
      <c r="N9" s="45">
        <f>MAX(Votaciones!AH9:AJ9)</f>
        <v>14</v>
      </c>
      <c r="O9" s="45">
        <f>SUM(Votaciones!AH9:AJ9)</f>
        <v>14</v>
      </c>
    </row>
    <row r="10">
      <c r="A10" s="10">
        <f t="shared" si="1"/>
        <v>6</v>
      </c>
      <c r="B10" s="45">
        <f>MAX(Votaciones!J10:L10)</f>
        <v>186</v>
      </c>
      <c r="C10" s="45">
        <f>SUM(Votaciones!J10:L10)</f>
        <v>187</v>
      </c>
      <c r="D10" s="45">
        <f>MAX(Votaciones!N10:P10)</f>
        <v>111</v>
      </c>
      <c r="E10" s="45">
        <f>SUM(Votaciones!N10:P10)</f>
        <v>112</v>
      </c>
      <c r="F10" s="45">
        <f>MAX(Votaciones!R10:T10)</f>
        <v>68</v>
      </c>
      <c r="G10" s="45">
        <f>SUM(Votaciones!R10:T10)</f>
        <v>68</v>
      </c>
      <c r="H10" s="45">
        <f>MAX(Votaciones!V10:X10)</f>
        <v>40</v>
      </c>
      <c r="I10" s="45">
        <f>SUM(Votaciones!V10:X10)</f>
        <v>40</v>
      </c>
      <c r="J10" s="45">
        <f>MAX(Votaciones!Z10:AB10)</f>
        <v>28</v>
      </c>
      <c r="K10" s="45">
        <f>SUM(Votaciones!Z10:AB10)</f>
        <v>28</v>
      </c>
      <c r="L10" s="45">
        <f>MAX(Votaciones!AD10:AF10)</f>
        <v>19</v>
      </c>
      <c r="M10" s="45">
        <f>SUM(Votaciones!AD10:AF10)</f>
        <v>19</v>
      </c>
      <c r="N10" s="45">
        <f>MAX(Votaciones!AH10:AJ10)</f>
        <v>15</v>
      </c>
      <c r="O10" s="45">
        <f>SUM(Votaciones!AH10:AJ10)</f>
        <v>15</v>
      </c>
    </row>
    <row r="11">
      <c r="A11" s="10">
        <f t="shared" si="1"/>
        <v>7</v>
      </c>
      <c r="B11" s="45">
        <f>MAX(Votaciones!J11:L11)</f>
        <v>184</v>
      </c>
      <c r="C11" s="45">
        <f>SUM(Votaciones!J11:L11)</f>
        <v>184</v>
      </c>
      <c r="D11" s="45">
        <f>MAX(Votaciones!N11:P11)</f>
        <v>112</v>
      </c>
      <c r="E11" s="45">
        <f>SUM(Votaciones!N11:P11)</f>
        <v>112</v>
      </c>
      <c r="F11" s="45">
        <f>MAX(Votaciones!R11:T11)</f>
        <v>70</v>
      </c>
      <c r="G11" s="45">
        <f>SUM(Votaciones!R11:T11)</f>
        <v>70</v>
      </c>
      <c r="H11" s="45">
        <f>MAX(Votaciones!V11:X11)</f>
        <v>42</v>
      </c>
      <c r="I11" s="45">
        <f>SUM(Votaciones!V11:X11)</f>
        <v>42</v>
      </c>
      <c r="J11" s="45">
        <f>MAX(Votaciones!Z11:AB11)</f>
        <v>34</v>
      </c>
      <c r="K11" s="45">
        <f>SUM(Votaciones!Z11:AB11)</f>
        <v>34</v>
      </c>
      <c r="L11" s="45">
        <f>MAX(Votaciones!AD11:AF11)</f>
        <v>22</v>
      </c>
      <c r="M11" s="45">
        <f>SUM(Votaciones!AD11:AF11)</f>
        <v>22</v>
      </c>
      <c r="N11" s="45">
        <f>MAX(Votaciones!AH11:AJ11)</f>
        <v>14</v>
      </c>
      <c r="O11" s="45">
        <f>SUM(Votaciones!AH11:AJ11)</f>
        <v>14</v>
      </c>
    </row>
    <row r="12">
      <c r="A12" s="10">
        <f t="shared" si="1"/>
        <v>8</v>
      </c>
      <c r="B12" s="45">
        <f>MAX(Votaciones!J12:L12)</f>
        <v>191</v>
      </c>
      <c r="C12" s="45">
        <f>SUM(Votaciones!J12:L12)</f>
        <v>191</v>
      </c>
      <c r="D12" s="45">
        <f>MAX(Votaciones!N12:P12)</f>
        <v>111</v>
      </c>
      <c r="E12" s="45">
        <f>SUM(Votaciones!N12:P12)</f>
        <v>111</v>
      </c>
      <c r="F12" s="45">
        <f>MAX(Votaciones!R12:T12)</f>
        <v>71</v>
      </c>
      <c r="G12" s="45">
        <f>SUM(Votaciones!R12:T12)</f>
        <v>71</v>
      </c>
      <c r="H12" s="45">
        <f>MAX(Votaciones!V12:X12)</f>
        <v>43</v>
      </c>
      <c r="I12" s="45">
        <f>SUM(Votaciones!V12:X12)</f>
        <v>43</v>
      </c>
      <c r="J12" s="45">
        <f>MAX(Votaciones!Z12:AB12)</f>
        <v>34</v>
      </c>
      <c r="K12" s="45">
        <f>SUM(Votaciones!Z12:AB12)</f>
        <v>34</v>
      </c>
      <c r="L12" s="45">
        <f>MAX(Votaciones!AD12:AF12)</f>
        <v>23</v>
      </c>
      <c r="M12" s="45">
        <f>SUM(Votaciones!AD12:AF12)</f>
        <v>23</v>
      </c>
      <c r="N12" s="45">
        <f>MAX(Votaciones!AH12:AJ12)</f>
        <v>15</v>
      </c>
      <c r="O12" s="45">
        <f>SUM(Votaciones!AH12:AJ12)</f>
        <v>15</v>
      </c>
    </row>
    <row r="13">
      <c r="A13" s="10">
        <f t="shared" si="1"/>
        <v>9</v>
      </c>
      <c r="B13" s="45">
        <f>MAX(Votaciones!J13:L13)</f>
        <v>194</v>
      </c>
      <c r="C13" s="45">
        <f>SUM(Votaciones!J13:L13)</f>
        <v>194</v>
      </c>
      <c r="D13" s="45">
        <f>MAX(Votaciones!N13:P13)</f>
        <v>111</v>
      </c>
      <c r="E13" s="45">
        <f>SUM(Votaciones!N13:P13)</f>
        <v>111</v>
      </c>
      <c r="F13" s="45">
        <f>MAX(Votaciones!R13:T13)</f>
        <v>65</v>
      </c>
      <c r="G13" s="45">
        <f>SUM(Votaciones!R13:T13)</f>
        <v>65</v>
      </c>
      <c r="H13" s="45">
        <f>MAX(Votaciones!V13:X13)</f>
        <v>41</v>
      </c>
      <c r="I13" s="45">
        <f>SUM(Votaciones!V13:X13)</f>
        <v>41</v>
      </c>
      <c r="J13" s="45">
        <f>MAX(Votaciones!Z13:AB13)</f>
        <v>30</v>
      </c>
      <c r="K13" s="45">
        <f>SUM(Votaciones!Z13:AB13)</f>
        <v>30</v>
      </c>
      <c r="L13" s="45">
        <f>MAX(Votaciones!AD13:AF13)</f>
        <v>23</v>
      </c>
      <c r="M13" s="45">
        <f>SUM(Votaciones!AD13:AF13)</f>
        <v>23</v>
      </c>
      <c r="N13" s="45">
        <f>MAX(Votaciones!AH13:AJ13)</f>
        <v>15</v>
      </c>
      <c r="O13" s="45">
        <f>SUM(Votaciones!AH13:AJ13)</f>
        <v>15</v>
      </c>
    </row>
    <row r="14">
      <c r="A14" s="10">
        <f t="shared" si="1"/>
        <v>10</v>
      </c>
      <c r="B14" s="45">
        <f>MAX(Votaciones!J14:L14)</f>
        <v>199</v>
      </c>
      <c r="C14" s="45">
        <f>SUM(Votaciones!J14:L14)</f>
        <v>199</v>
      </c>
      <c r="D14" s="45">
        <f>MAX(Votaciones!N14:P14)</f>
        <v>113</v>
      </c>
      <c r="E14" s="45">
        <f>SUM(Votaciones!N14:P14)</f>
        <v>113</v>
      </c>
      <c r="F14" s="45">
        <f>MAX(Votaciones!R14:T14)</f>
        <v>71</v>
      </c>
      <c r="G14" s="45">
        <f>SUM(Votaciones!R14:T14)</f>
        <v>71</v>
      </c>
      <c r="H14" s="45">
        <f>MAX(Votaciones!V14:X14)</f>
        <v>43</v>
      </c>
      <c r="I14" s="45">
        <f>SUM(Votaciones!V14:X14)</f>
        <v>43</v>
      </c>
      <c r="J14" s="45">
        <f>MAX(Votaciones!Z14:AB14)</f>
        <v>33</v>
      </c>
      <c r="K14" s="45">
        <f>SUM(Votaciones!Z14:AB14)</f>
        <v>33</v>
      </c>
      <c r="L14" s="45">
        <f>MAX(Votaciones!AD14:AF14)</f>
        <v>20</v>
      </c>
      <c r="M14" s="45">
        <f>SUM(Votaciones!AD14:AF14)</f>
        <v>23</v>
      </c>
      <c r="N14" s="45">
        <f>MAX(Votaciones!AH14:AJ14)</f>
        <v>15</v>
      </c>
      <c r="O14" s="45">
        <f>SUM(Votaciones!AH14:AJ14)</f>
        <v>15</v>
      </c>
    </row>
    <row r="15">
      <c r="A15" s="10">
        <f t="shared" si="1"/>
        <v>11</v>
      </c>
      <c r="B15" s="45">
        <f>MAX(Votaciones!J15:L15)</f>
        <v>172</v>
      </c>
      <c r="C15" s="45">
        <f>SUM(Votaciones!J15:L15)</f>
        <v>172</v>
      </c>
      <c r="D15" s="45">
        <f>MAX(Votaciones!N15:P15)</f>
        <v>95</v>
      </c>
      <c r="E15" s="45">
        <f>SUM(Votaciones!N15:P15)</f>
        <v>96</v>
      </c>
      <c r="F15" s="45">
        <f>MAX(Votaciones!R15:T15)</f>
        <v>63</v>
      </c>
      <c r="G15" s="45">
        <f>SUM(Votaciones!R15:T15)</f>
        <v>64</v>
      </c>
      <c r="H15" s="45">
        <f>MAX(Votaciones!V15:X15)</f>
        <v>39</v>
      </c>
      <c r="I15" s="45">
        <f>SUM(Votaciones!V15:X15)</f>
        <v>39</v>
      </c>
      <c r="J15" s="45">
        <f>MAX(Votaciones!Z15:AB15)</f>
        <v>29</v>
      </c>
      <c r="K15" s="45">
        <f>SUM(Votaciones!Z15:AB15)</f>
        <v>29</v>
      </c>
      <c r="L15" s="45">
        <f>MAX(Votaciones!AD15:AF15)</f>
        <v>21</v>
      </c>
      <c r="M15" s="45">
        <f>SUM(Votaciones!AD15:AF15)</f>
        <v>21</v>
      </c>
      <c r="N15" s="45">
        <f>MAX(Votaciones!AH15:AJ15)</f>
        <v>13</v>
      </c>
      <c r="O15" s="45">
        <f>SUM(Votaciones!AH15:AJ15)</f>
        <v>13</v>
      </c>
    </row>
    <row r="16">
      <c r="A16" s="10">
        <f t="shared" si="1"/>
        <v>12</v>
      </c>
      <c r="B16" s="45">
        <f>MAX(Votaciones!J16:L16)</f>
        <v>171</v>
      </c>
      <c r="C16" s="45">
        <f>SUM(Votaciones!J16:L16)</f>
        <v>171</v>
      </c>
      <c r="D16" s="45">
        <f>MAX(Votaciones!N16:P16)</f>
        <v>96</v>
      </c>
      <c r="E16" s="45">
        <f>SUM(Votaciones!N16:P16)</f>
        <v>96</v>
      </c>
      <c r="F16" s="45">
        <f>MAX(Votaciones!R16:T16)</f>
        <v>64</v>
      </c>
      <c r="G16" s="45">
        <f>SUM(Votaciones!R16:T16)</f>
        <v>64</v>
      </c>
      <c r="H16" s="45">
        <f>MAX(Votaciones!V16:X16)</f>
        <v>39</v>
      </c>
      <c r="I16" s="45">
        <f>SUM(Votaciones!V16:X16)</f>
        <v>39</v>
      </c>
      <c r="J16" s="45">
        <f>MAX(Votaciones!Z16:AB16)</f>
        <v>30</v>
      </c>
      <c r="K16" s="45">
        <f>SUM(Votaciones!Z16:AB16)</f>
        <v>30</v>
      </c>
      <c r="L16" s="45">
        <f>MAX(Votaciones!AD16:AF16)</f>
        <v>22</v>
      </c>
      <c r="M16" s="45">
        <f>SUM(Votaciones!AD16:AF16)</f>
        <v>22</v>
      </c>
      <c r="N16" s="45">
        <f>MAX(Votaciones!AH16:AJ16)</f>
        <v>13</v>
      </c>
      <c r="O16" s="45">
        <f>SUM(Votaciones!AH16:AJ16)</f>
        <v>13</v>
      </c>
    </row>
    <row r="17">
      <c r="A17" s="10">
        <f t="shared" si="1"/>
        <v>13</v>
      </c>
      <c r="B17" s="45">
        <f>MAX(Votaciones!J17:L17)</f>
        <v>174</v>
      </c>
      <c r="C17" s="45">
        <f>SUM(Votaciones!J17:L17)</f>
        <v>175</v>
      </c>
      <c r="D17" s="45">
        <f>MAX(Votaciones!N17:P17)</f>
        <v>95</v>
      </c>
      <c r="E17" s="45">
        <f>SUM(Votaciones!N17:P17)</f>
        <v>95</v>
      </c>
      <c r="F17" s="45">
        <f>MAX(Votaciones!R17:T17)</f>
        <v>64</v>
      </c>
      <c r="G17" s="45">
        <f>SUM(Votaciones!R17:T17)</f>
        <v>64</v>
      </c>
      <c r="H17" s="45">
        <f>MAX(Votaciones!V17:X17)</f>
        <v>38</v>
      </c>
      <c r="I17" s="45">
        <f>SUM(Votaciones!V17:X17)</f>
        <v>38</v>
      </c>
      <c r="J17" s="45">
        <f>MAX(Votaciones!Z17:AB17)</f>
        <v>30</v>
      </c>
      <c r="K17" s="45">
        <f>SUM(Votaciones!Z17:AB17)</f>
        <v>30</v>
      </c>
      <c r="L17" s="45">
        <f>MAX(Votaciones!AD17:AF17)</f>
        <v>22</v>
      </c>
      <c r="M17" s="45">
        <f>SUM(Votaciones!AD17:AF17)</f>
        <v>22</v>
      </c>
      <c r="N17" s="45">
        <f>MAX(Votaciones!AH17:AJ17)</f>
        <v>13</v>
      </c>
      <c r="O17" s="45">
        <f>SUM(Votaciones!AH17:AJ17)</f>
        <v>13</v>
      </c>
    </row>
    <row r="18">
      <c r="A18" s="10">
        <f t="shared" si="1"/>
        <v>14</v>
      </c>
      <c r="B18" s="45">
        <f>MAX(Votaciones!J18:L18)</f>
        <v>191</v>
      </c>
      <c r="C18" s="45">
        <f>SUM(Votaciones!J18:L18)</f>
        <v>191</v>
      </c>
      <c r="D18" s="45">
        <f>MAX(Votaciones!N18:P18)</f>
        <v>110</v>
      </c>
      <c r="E18" s="45">
        <f>SUM(Votaciones!N18:P18)</f>
        <v>110</v>
      </c>
      <c r="F18" s="45">
        <f>MAX(Votaciones!R18:T18)</f>
        <v>70</v>
      </c>
      <c r="G18" s="45">
        <f>SUM(Votaciones!R18:T18)</f>
        <v>70</v>
      </c>
      <c r="H18" s="45">
        <f>MAX(Votaciones!V18:X18)</f>
        <v>40</v>
      </c>
      <c r="I18" s="45">
        <f>SUM(Votaciones!V18:X18)</f>
        <v>40</v>
      </c>
      <c r="J18" s="45">
        <f>MAX(Votaciones!Z18:AB18)</f>
        <v>34</v>
      </c>
      <c r="K18" s="45">
        <f>SUM(Votaciones!Z18:AB18)</f>
        <v>34</v>
      </c>
      <c r="L18" s="45">
        <f>MAX(Votaciones!AD18:AF18)</f>
        <v>22</v>
      </c>
      <c r="M18" s="45">
        <f>SUM(Votaciones!AD18:AF18)</f>
        <v>22</v>
      </c>
      <c r="N18" s="45">
        <f>MAX(Votaciones!AH18:AJ18)</f>
        <v>14</v>
      </c>
      <c r="O18" s="45">
        <f>SUM(Votaciones!AH18:AJ18)</f>
        <v>14</v>
      </c>
    </row>
    <row r="19">
      <c r="A19" s="10">
        <f t="shared" si="1"/>
        <v>15</v>
      </c>
      <c r="B19" s="45">
        <f>MAX(Votaciones!J19:L19)</f>
        <v>191</v>
      </c>
      <c r="C19" s="45">
        <f>SUM(Votaciones!J19:L19)</f>
        <v>192</v>
      </c>
      <c r="D19" s="45">
        <f>MAX(Votaciones!N19:P19)</f>
        <v>112</v>
      </c>
      <c r="E19" s="45">
        <f>SUM(Votaciones!N19:P19)</f>
        <v>112</v>
      </c>
      <c r="F19" s="45">
        <f>MAX(Votaciones!R19:T19)</f>
        <v>70</v>
      </c>
      <c r="G19" s="45">
        <f>SUM(Votaciones!R19:T19)</f>
        <v>70</v>
      </c>
      <c r="H19" s="45">
        <f>MAX(Votaciones!V19:X19)</f>
        <v>42</v>
      </c>
      <c r="I19" s="45">
        <f>SUM(Votaciones!V19:X19)</f>
        <v>42</v>
      </c>
      <c r="J19" s="45">
        <f>MAX(Votaciones!Z19:AB19)</f>
        <v>33</v>
      </c>
      <c r="K19" s="45">
        <f>SUM(Votaciones!Z19:AB19)</f>
        <v>33</v>
      </c>
      <c r="L19" s="45">
        <f>MAX(Votaciones!AD19:AF19)</f>
        <v>23</v>
      </c>
      <c r="M19" s="45">
        <f>SUM(Votaciones!AD19:AF19)</f>
        <v>23</v>
      </c>
      <c r="N19" s="45">
        <f>MAX(Votaciones!AH19:AJ19)</f>
        <v>14</v>
      </c>
      <c r="O19" s="45">
        <f>SUM(Votaciones!AH19:AJ19)</f>
        <v>14</v>
      </c>
    </row>
    <row r="20">
      <c r="A20" s="10">
        <f t="shared" si="1"/>
        <v>16</v>
      </c>
      <c r="B20" s="45">
        <f>MAX(Votaciones!J20:L20)</f>
        <v>190</v>
      </c>
      <c r="C20" s="45">
        <f>SUM(Votaciones!J20:L20)</f>
        <v>190</v>
      </c>
      <c r="D20" s="45">
        <f>MAX(Votaciones!N20:P20)</f>
        <v>112</v>
      </c>
      <c r="E20" s="45">
        <f>SUM(Votaciones!N20:P20)</f>
        <v>112</v>
      </c>
      <c r="F20" s="45">
        <f>MAX(Votaciones!R20:T20)</f>
        <v>69</v>
      </c>
      <c r="G20" s="45">
        <f>SUM(Votaciones!R20:T20)</f>
        <v>69</v>
      </c>
      <c r="H20" s="45">
        <f>MAX(Votaciones!V20:X20)</f>
        <v>42</v>
      </c>
      <c r="I20" s="45">
        <f>SUM(Votaciones!V20:X20)</f>
        <v>42</v>
      </c>
      <c r="J20" s="45">
        <f>MAX(Votaciones!Z20:AB20)</f>
        <v>33</v>
      </c>
      <c r="K20" s="45">
        <f>SUM(Votaciones!Z20:AB20)</f>
        <v>33</v>
      </c>
      <c r="L20" s="45">
        <f>MAX(Votaciones!AD20:AF20)</f>
        <v>23</v>
      </c>
      <c r="M20" s="45">
        <f>SUM(Votaciones!AD20:AF20)</f>
        <v>23</v>
      </c>
      <c r="N20" s="45">
        <f>MAX(Votaciones!AH20:AJ20)</f>
        <v>14</v>
      </c>
      <c r="O20" s="45">
        <f>SUM(Votaciones!AH20:AJ20)</f>
        <v>14</v>
      </c>
    </row>
    <row r="21">
      <c r="A21" s="10">
        <f t="shared" si="1"/>
        <v>17</v>
      </c>
      <c r="B21" s="45">
        <f>MAX(Votaciones!J21:L21)</f>
        <v>187</v>
      </c>
      <c r="C21" s="45">
        <f>SUM(Votaciones!J21:L21)</f>
        <v>187</v>
      </c>
      <c r="D21" s="45">
        <f>MAX(Votaciones!N21:P21)</f>
        <v>110</v>
      </c>
      <c r="E21" s="45">
        <f>SUM(Votaciones!N21:P21)</f>
        <v>110</v>
      </c>
      <c r="F21" s="45">
        <f>MAX(Votaciones!R21:T21)</f>
        <v>69</v>
      </c>
      <c r="G21" s="45">
        <f>SUM(Votaciones!R21:T21)</f>
        <v>69</v>
      </c>
      <c r="H21" s="45">
        <f>MAX(Votaciones!V21:X21)</f>
        <v>41</v>
      </c>
      <c r="I21" s="45">
        <f>SUM(Votaciones!V21:X21)</f>
        <v>41</v>
      </c>
      <c r="J21" s="45">
        <f>MAX(Votaciones!Z21:AB21)</f>
        <v>32</v>
      </c>
      <c r="K21" s="45">
        <f>SUM(Votaciones!Z21:AB21)</f>
        <v>32</v>
      </c>
      <c r="L21" s="45">
        <f>MAX(Votaciones!AD21:AF21)</f>
        <v>23</v>
      </c>
      <c r="M21" s="45">
        <f>SUM(Votaciones!AD21:AF21)</f>
        <v>23</v>
      </c>
      <c r="N21" s="45">
        <f>MAX(Votaciones!AH21:AJ21)</f>
        <v>13</v>
      </c>
      <c r="O21" s="45">
        <f>SUM(Votaciones!AH21:AJ21)</f>
        <v>13</v>
      </c>
    </row>
    <row r="22">
      <c r="A22" s="10">
        <f t="shared" si="1"/>
        <v>18</v>
      </c>
      <c r="B22" s="45">
        <f>MAX(Votaciones!J22:L22)</f>
        <v>187</v>
      </c>
      <c r="C22" s="45">
        <f>SUM(Votaciones!J22:L22)</f>
        <v>187</v>
      </c>
      <c r="D22" s="45">
        <f>MAX(Votaciones!N22:P22)</f>
        <v>112</v>
      </c>
      <c r="E22" s="45">
        <f>SUM(Votaciones!N22:P22)</f>
        <v>112</v>
      </c>
      <c r="F22" s="45">
        <f>MAX(Votaciones!R22:T22)</f>
        <v>71</v>
      </c>
      <c r="G22" s="45">
        <f>SUM(Votaciones!R22:T22)</f>
        <v>71</v>
      </c>
      <c r="H22" s="45">
        <f>MAX(Votaciones!V22:X22)</f>
        <v>42</v>
      </c>
      <c r="I22" s="45">
        <f>SUM(Votaciones!V22:X22)</f>
        <v>42</v>
      </c>
      <c r="J22" s="45">
        <f>MAX(Votaciones!Z22:AB22)</f>
        <v>34</v>
      </c>
      <c r="K22" s="45">
        <f>SUM(Votaciones!Z22:AB22)</f>
        <v>34</v>
      </c>
      <c r="L22" s="45">
        <f>MAX(Votaciones!AD22:AF22)</f>
        <v>23</v>
      </c>
      <c r="M22" s="45">
        <f>SUM(Votaciones!AD22:AF22)</f>
        <v>23</v>
      </c>
      <c r="N22" s="45">
        <f>MAX(Votaciones!AH22:AJ22)</f>
        <v>14</v>
      </c>
      <c r="O22" s="45">
        <f>SUM(Votaciones!AH22:AJ22)</f>
        <v>14</v>
      </c>
    </row>
    <row r="23">
      <c r="A23" s="10">
        <f t="shared" si="1"/>
        <v>19</v>
      </c>
      <c r="B23" s="45">
        <f>MAX(Votaciones!J23:L23)</f>
        <v>192</v>
      </c>
      <c r="C23" s="45">
        <f>SUM(Votaciones!J23:L23)</f>
        <v>192</v>
      </c>
      <c r="D23" s="45">
        <f>MAX(Votaciones!N23:P23)</f>
        <v>112</v>
      </c>
      <c r="E23" s="45">
        <f>SUM(Votaciones!N23:P23)</f>
        <v>112</v>
      </c>
      <c r="F23" s="45">
        <f>MAX(Votaciones!R23:T23)</f>
        <v>70</v>
      </c>
      <c r="G23" s="45">
        <f>SUM(Votaciones!R23:T23)</f>
        <v>70</v>
      </c>
      <c r="H23" s="45">
        <f>MAX(Votaciones!V23:X23)</f>
        <v>42</v>
      </c>
      <c r="I23" s="45">
        <f>SUM(Votaciones!V23:X23)</f>
        <v>42</v>
      </c>
      <c r="J23" s="45">
        <f>MAX(Votaciones!Z23:AB23)</f>
        <v>33</v>
      </c>
      <c r="K23" s="45">
        <f>SUM(Votaciones!Z23:AB23)</f>
        <v>33</v>
      </c>
      <c r="L23" s="45">
        <f>MAX(Votaciones!AD23:AF23)</f>
        <v>23</v>
      </c>
      <c r="M23" s="45">
        <f>SUM(Votaciones!AD23:AF23)</f>
        <v>23</v>
      </c>
      <c r="N23" s="45">
        <f>MAX(Votaciones!AH23:AJ23)</f>
        <v>14</v>
      </c>
      <c r="O23" s="45">
        <f>SUM(Votaciones!AH23:AJ23)</f>
        <v>14</v>
      </c>
    </row>
    <row r="24">
      <c r="A24" s="10">
        <f t="shared" si="1"/>
        <v>20</v>
      </c>
      <c r="B24" s="45">
        <f>MAX(Votaciones!J24:L24)</f>
        <v>192</v>
      </c>
      <c r="C24" s="45">
        <f>SUM(Votaciones!J24:L24)</f>
        <v>192</v>
      </c>
      <c r="D24" s="45">
        <f>MAX(Votaciones!N24:P24)</f>
        <v>114</v>
      </c>
      <c r="E24" s="45">
        <f>SUM(Votaciones!N24:P24)</f>
        <v>114</v>
      </c>
      <c r="F24" s="45">
        <f>MAX(Votaciones!R24:T24)</f>
        <v>70</v>
      </c>
      <c r="G24" s="45">
        <f>SUM(Votaciones!R24:T24)</f>
        <v>70</v>
      </c>
      <c r="H24" s="45">
        <f>MAX(Votaciones!V24:X24)</f>
        <v>41</v>
      </c>
      <c r="I24" s="45">
        <f>SUM(Votaciones!V24:X24)</f>
        <v>41</v>
      </c>
      <c r="J24" s="45">
        <f>MAX(Votaciones!Z24:AB24)</f>
        <v>33</v>
      </c>
      <c r="K24" s="45">
        <f>SUM(Votaciones!Z24:AB24)</f>
        <v>33</v>
      </c>
      <c r="L24" s="45">
        <f>MAX(Votaciones!AD24:AF24)</f>
        <v>23</v>
      </c>
      <c r="M24" s="45">
        <f>SUM(Votaciones!AD24:AF24)</f>
        <v>23</v>
      </c>
      <c r="N24" s="45">
        <f>MAX(Votaciones!AH24:AJ24)</f>
        <v>14</v>
      </c>
      <c r="O24" s="45">
        <f>SUM(Votaciones!AH24:AJ24)</f>
        <v>14</v>
      </c>
    </row>
    <row r="25">
      <c r="A25" s="10">
        <f t="shared" si="1"/>
        <v>21</v>
      </c>
      <c r="B25" s="45">
        <f>MAX(Votaciones!J25:L25)</f>
        <v>189</v>
      </c>
      <c r="C25" s="45">
        <f>SUM(Votaciones!J25:L25)</f>
        <v>189</v>
      </c>
      <c r="D25" s="45">
        <f>MAX(Votaciones!N25:P25)</f>
        <v>111</v>
      </c>
      <c r="E25" s="45">
        <f>SUM(Votaciones!N25:P25)</f>
        <v>111</v>
      </c>
      <c r="F25" s="45">
        <f>MAX(Votaciones!R25:T25)</f>
        <v>70</v>
      </c>
      <c r="G25" s="45">
        <f>SUM(Votaciones!R25:T25)</f>
        <v>70</v>
      </c>
      <c r="H25" s="45">
        <f>MAX(Votaciones!V25:X25)</f>
        <v>42</v>
      </c>
      <c r="I25" s="45">
        <f>SUM(Votaciones!V25:X25)</f>
        <v>42</v>
      </c>
      <c r="J25" s="45">
        <f>MAX(Votaciones!Z25:AB25)</f>
        <v>32</v>
      </c>
      <c r="K25" s="45">
        <f>SUM(Votaciones!Z25:AB25)</f>
        <v>32</v>
      </c>
      <c r="L25" s="45">
        <f>MAX(Votaciones!AD25:AF25)</f>
        <v>23</v>
      </c>
      <c r="M25" s="45">
        <f>SUM(Votaciones!AD25:AF25)</f>
        <v>23</v>
      </c>
      <c r="N25" s="45">
        <f>MAX(Votaciones!AH25:AJ25)</f>
        <v>14</v>
      </c>
      <c r="O25" s="45">
        <f>SUM(Votaciones!AH25:AJ25)</f>
        <v>14</v>
      </c>
    </row>
    <row r="26">
      <c r="A26" s="10">
        <f t="shared" si="1"/>
        <v>22</v>
      </c>
      <c r="B26" s="45">
        <f>MAX(Votaciones!J26:L26)</f>
        <v>198</v>
      </c>
      <c r="C26" s="45">
        <f>SUM(Votaciones!J26:L26)</f>
        <v>198</v>
      </c>
      <c r="D26" s="45">
        <f>MAX(Votaciones!N26:P26)</f>
        <v>109</v>
      </c>
      <c r="E26" s="45">
        <f>SUM(Votaciones!N26:P26)</f>
        <v>109</v>
      </c>
      <c r="F26" s="45">
        <f>MAX(Votaciones!R26:T26)</f>
        <v>67</v>
      </c>
      <c r="G26" s="45">
        <f>SUM(Votaciones!R26:T26)</f>
        <v>67</v>
      </c>
      <c r="H26" s="45">
        <f>MAX(Votaciones!V26:X26)</f>
        <v>43</v>
      </c>
      <c r="I26" s="45">
        <f>SUM(Votaciones!V26:X26)</f>
        <v>43</v>
      </c>
      <c r="J26" s="45">
        <f>MAX(Votaciones!Z26:AB26)</f>
        <v>31</v>
      </c>
      <c r="K26" s="45">
        <f>SUM(Votaciones!Z26:AB26)</f>
        <v>31</v>
      </c>
      <c r="L26" s="45">
        <f>MAX(Votaciones!AD26:AF26)</f>
        <v>23</v>
      </c>
      <c r="M26" s="45">
        <f>SUM(Votaciones!AD26:AF26)</f>
        <v>23</v>
      </c>
      <c r="N26" s="45">
        <f>MAX(Votaciones!AH26:AJ26)</f>
        <v>15</v>
      </c>
      <c r="O26" s="45">
        <f>SUM(Votaciones!AH26:AJ26)</f>
        <v>15</v>
      </c>
    </row>
    <row r="27">
      <c r="A27" s="10">
        <f t="shared" si="1"/>
        <v>23</v>
      </c>
      <c r="B27" s="45">
        <f>MAX(Votaciones!J27:L27)</f>
        <v>196</v>
      </c>
      <c r="C27" s="45">
        <f>SUM(Votaciones!J27:L27)</f>
        <v>196</v>
      </c>
      <c r="D27" s="45">
        <f>MAX(Votaciones!N27:P27)</f>
        <v>114</v>
      </c>
      <c r="E27" s="45">
        <f>SUM(Votaciones!N27:P27)</f>
        <v>114</v>
      </c>
      <c r="F27" s="45">
        <f>MAX(Votaciones!R27:T27)</f>
        <v>70</v>
      </c>
      <c r="G27" s="45">
        <f>SUM(Votaciones!R27:T27)</f>
        <v>70</v>
      </c>
      <c r="H27" s="45">
        <f>MAX(Votaciones!V27:X27)</f>
        <v>43</v>
      </c>
      <c r="I27" s="45">
        <f>SUM(Votaciones!V27:X27)</f>
        <v>43</v>
      </c>
      <c r="J27" s="45">
        <f>MAX(Votaciones!Z27:AB27)</f>
        <v>33</v>
      </c>
      <c r="K27" s="45">
        <f>SUM(Votaciones!Z27:AB27)</f>
        <v>33</v>
      </c>
      <c r="L27" s="45">
        <f>MAX(Votaciones!AD27:AF27)</f>
        <v>23</v>
      </c>
      <c r="M27" s="45">
        <f>SUM(Votaciones!AD27:AF27)</f>
        <v>23</v>
      </c>
      <c r="N27" s="45">
        <f>MAX(Votaciones!AH27:AJ27)</f>
        <v>15</v>
      </c>
      <c r="O27" s="45">
        <f>SUM(Votaciones!AH27:AJ27)</f>
        <v>15</v>
      </c>
    </row>
    <row r="28">
      <c r="A28" s="10">
        <f t="shared" si="1"/>
        <v>24</v>
      </c>
      <c r="B28" s="45">
        <f>MAX(Votaciones!J28:L28)</f>
        <v>187</v>
      </c>
      <c r="C28" s="45">
        <f>SUM(Votaciones!J28:L28)</f>
        <v>193</v>
      </c>
      <c r="D28" s="45">
        <f>MAX(Votaciones!N28:P28)</f>
        <v>114</v>
      </c>
      <c r="E28" s="45">
        <f>SUM(Votaciones!N28:P28)</f>
        <v>114</v>
      </c>
      <c r="F28" s="45">
        <f>MAX(Votaciones!R28:T28)</f>
        <v>69</v>
      </c>
      <c r="G28" s="45">
        <f>SUM(Votaciones!R28:T28)</f>
        <v>69</v>
      </c>
      <c r="H28" s="45">
        <f>MAX(Votaciones!V28:X28)</f>
        <v>41</v>
      </c>
      <c r="I28" s="45">
        <f>SUM(Votaciones!V28:X28)</f>
        <v>41</v>
      </c>
      <c r="J28" s="45">
        <f>MAX(Votaciones!Z28:AB28)</f>
        <v>34</v>
      </c>
      <c r="K28" s="45">
        <f>SUM(Votaciones!Z28:AB28)</f>
        <v>34</v>
      </c>
      <c r="L28" s="45">
        <f>MAX(Votaciones!AD28:AF28)</f>
        <v>23</v>
      </c>
      <c r="M28" s="45">
        <f>SUM(Votaciones!AD28:AF28)</f>
        <v>23</v>
      </c>
      <c r="N28" s="45">
        <f>MAX(Votaciones!AH28:AJ28)</f>
        <v>15</v>
      </c>
      <c r="O28" s="45">
        <f>SUM(Votaciones!AH28:AJ28)</f>
        <v>15</v>
      </c>
    </row>
    <row r="29">
      <c r="A29" s="10">
        <f t="shared" si="1"/>
        <v>25</v>
      </c>
      <c r="B29" s="45">
        <f>MAX(Votaciones!J29:L29)</f>
        <v>194</v>
      </c>
      <c r="C29" s="45">
        <f>SUM(Votaciones!J29:L29)</f>
        <v>196</v>
      </c>
      <c r="D29" s="45">
        <f>MAX(Votaciones!N29:P29)</f>
        <v>113</v>
      </c>
      <c r="E29" s="45">
        <f>SUM(Votaciones!N29:P29)</f>
        <v>113</v>
      </c>
      <c r="F29" s="45">
        <f>MAX(Votaciones!R29:T29)</f>
        <v>70</v>
      </c>
      <c r="G29" s="45">
        <f>SUM(Votaciones!R29:T29)</f>
        <v>70</v>
      </c>
      <c r="H29" s="45">
        <f>MAX(Votaciones!V29:X29)</f>
        <v>41</v>
      </c>
      <c r="I29" s="45">
        <f>SUM(Votaciones!V29:X29)</f>
        <v>41</v>
      </c>
      <c r="J29" s="45">
        <f>MAX(Votaciones!Z29:AB29)</f>
        <v>33</v>
      </c>
      <c r="K29" s="45">
        <f>SUM(Votaciones!Z29:AB29)</f>
        <v>33</v>
      </c>
      <c r="L29" s="45">
        <f>MAX(Votaciones!AD29:AF29)</f>
        <v>23</v>
      </c>
      <c r="M29" s="45">
        <f>SUM(Votaciones!AD29:AF29)</f>
        <v>23</v>
      </c>
      <c r="N29" s="45">
        <f>MAX(Votaciones!AH29:AJ29)</f>
        <v>15</v>
      </c>
      <c r="O29" s="45">
        <f>SUM(Votaciones!AH29:AJ29)</f>
        <v>15</v>
      </c>
    </row>
    <row r="30">
      <c r="A30" s="10">
        <f t="shared" si="1"/>
        <v>26</v>
      </c>
      <c r="B30" s="45">
        <f>MAX(Votaciones!J30:L30)</f>
        <v>183</v>
      </c>
      <c r="C30" s="45">
        <f>SUM(Votaciones!J30:L30)</f>
        <v>184</v>
      </c>
      <c r="D30" s="45">
        <f>MAX(Votaciones!N30:P30)</f>
        <v>111</v>
      </c>
      <c r="E30" s="45">
        <f>SUM(Votaciones!N30:P30)</f>
        <v>111</v>
      </c>
      <c r="F30" s="45">
        <f>MAX(Votaciones!R30:T30)</f>
        <v>70</v>
      </c>
      <c r="G30" s="45">
        <f>SUM(Votaciones!R30:T30)</f>
        <v>70</v>
      </c>
      <c r="H30" s="45">
        <f>MAX(Votaciones!V30:X30)</f>
        <v>41</v>
      </c>
      <c r="I30" s="45">
        <f>SUM(Votaciones!V30:X30)</f>
        <v>41</v>
      </c>
      <c r="J30" s="45">
        <f>MAX(Votaciones!Z30:AB30)</f>
        <v>33</v>
      </c>
      <c r="K30" s="45">
        <f>SUM(Votaciones!Z30:AB30)</f>
        <v>33</v>
      </c>
      <c r="L30" s="45">
        <f>MAX(Votaciones!AD30:AF30)</f>
        <v>22</v>
      </c>
      <c r="M30" s="45">
        <f>SUM(Votaciones!AD30:AF30)</f>
        <v>22</v>
      </c>
      <c r="N30" s="45">
        <f>MAX(Votaciones!AH30:AJ30)</f>
        <v>14</v>
      </c>
      <c r="O30" s="45">
        <f>SUM(Votaciones!AH30:AJ30)</f>
        <v>15</v>
      </c>
    </row>
    <row r="31">
      <c r="A31" s="10">
        <f t="shared" si="1"/>
        <v>27</v>
      </c>
      <c r="B31" s="45">
        <f>MAX(Votaciones!J31:L31)</f>
        <v>194</v>
      </c>
      <c r="C31" s="45">
        <f>SUM(Votaciones!J31:L31)</f>
        <v>194</v>
      </c>
      <c r="D31" s="45">
        <f>MAX(Votaciones!N31:P31)</f>
        <v>110</v>
      </c>
      <c r="E31" s="45">
        <f>SUM(Votaciones!N31:P31)</f>
        <v>110</v>
      </c>
      <c r="F31" s="45">
        <f>MAX(Votaciones!R31:T31)</f>
        <v>70</v>
      </c>
      <c r="G31" s="45">
        <f>SUM(Votaciones!R31:T31)</f>
        <v>70</v>
      </c>
      <c r="H31" s="45">
        <f>MAX(Votaciones!V31:X31)</f>
        <v>42</v>
      </c>
      <c r="I31" s="45">
        <f>SUM(Votaciones!V31:X31)</f>
        <v>42</v>
      </c>
      <c r="J31" s="45">
        <f>MAX(Votaciones!Z31:AB31)</f>
        <v>33</v>
      </c>
      <c r="K31" s="45">
        <f>SUM(Votaciones!Z31:AB31)</f>
        <v>34</v>
      </c>
      <c r="L31" s="45">
        <f>MAX(Votaciones!AD31:AF31)</f>
        <v>22</v>
      </c>
      <c r="M31" s="45">
        <f>SUM(Votaciones!AD31:AF31)</f>
        <v>22</v>
      </c>
      <c r="N31" s="45">
        <f>MAX(Votaciones!AH31:AJ31)</f>
        <v>15</v>
      </c>
      <c r="O31" s="45">
        <f>SUM(Votaciones!AH31:AJ31)</f>
        <v>15</v>
      </c>
    </row>
    <row r="32">
      <c r="A32" s="10">
        <f t="shared" si="1"/>
        <v>28</v>
      </c>
      <c r="B32" s="45">
        <f>MAX(Votaciones!J32:L32)</f>
        <v>188</v>
      </c>
      <c r="C32" s="45">
        <f>SUM(Votaciones!J32:L32)</f>
        <v>195</v>
      </c>
      <c r="D32" s="45">
        <f>MAX(Votaciones!N32:P32)</f>
        <v>111</v>
      </c>
      <c r="E32" s="45">
        <f>SUM(Votaciones!N32:P32)</f>
        <v>111</v>
      </c>
      <c r="F32" s="45">
        <f>MAX(Votaciones!R32:T32)</f>
        <v>69</v>
      </c>
      <c r="G32" s="45">
        <f>SUM(Votaciones!R32:T32)</f>
        <v>69</v>
      </c>
      <c r="H32" s="45">
        <f>MAX(Votaciones!V32:X32)</f>
        <v>43</v>
      </c>
      <c r="I32" s="45">
        <f>SUM(Votaciones!V32:X32)</f>
        <v>43</v>
      </c>
      <c r="J32" s="45">
        <f>MAX(Votaciones!Z32:AB32)</f>
        <v>33</v>
      </c>
      <c r="K32" s="45">
        <f>SUM(Votaciones!Z32:AB32)</f>
        <v>33</v>
      </c>
      <c r="L32" s="45">
        <f>MAX(Votaciones!AD32:AF32)</f>
        <v>22</v>
      </c>
      <c r="M32" s="45">
        <f>SUM(Votaciones!AD32:AF32)</f>
        <v>22</v>
      </c>
      <c r="N32" s="45">
        <f>MAX(Votaciones!AH32:AJ32)</f>
        <v>15</v>
      </c>
      <c r="O32" s="45">
        <f>SUM(Votaciones!AH32:AJ32)</f>
        <v>15</v>
      </c>
    </row>
    <row r="33">
      <c r="A33" s="10">
        <f t="shared" si="1"/>
        <v>29</v>
      </c>
      <c r="B33" s="45">
        <f>MAX(Votaciones!J33:L33)</f>
        <v>197</v>
      </c>
      <c r="C33" s="45">
        <f>SUM(Votaciones!J33:L33)</f>
        <v>197</v>
      </c>
      <c r="D33" s="45">
        <f>MAX(Votaciones!N33:P33)</f>
        <v>112</v>
      </c>
      <c r="E33" s="45">
        <f>SUM(Votaciones!N33:P33)</f>
        <v>112</v>
      </c>
      <c r="F33" s="45">
        <f>MAX(Votaciones!R33:T33)</f>
        <v>70</v>
      </c>
      <c r="G33" s="45">
        <f>SUM(Votaciones!R33:T33)</f>
        <v>70</v>
      </c>
      <c r="H33" s="45">
        <f>MAX(Votaciones!V33:X33)</f>
        <v>43</v>
      </c>
      <c r="I33" s="45">
        <f>SUM(Votaciones!V33:X33)</f>
        <v>43</v>
      </c>
      <c r="J33" s="45">
        <f>MAX(Votaciones!Z33:AB33)</f>
        <v>33</v>
      </c>
      <c r="K33" s="45">
        <f>SUM(Votaciones!Z33:AB33)</f>
        <v>33</v>
      </c>
      <c r="L33" s="45">
        <f>MAX(Votaciones!AD33:AF33)</f>
        <v>21</v>
      </c>
      <c r="M33" s="45">
        <f>SUM(Votaciones!AD33:AF33)</f>
        <v>21</v>
      </c>
      <c r="N33" s="45">
        <f>MAX(Votaciones!AH33:AJ33)</f>
        <v>15</v>
      </c>
      <c r="O33" s="45">
        <f>SUM(Votaciones!AH33:AJ33)</f>
        <v>15</v>
      </c>
    </row>
    <row r="34">
      <c r="A34" s="10">
        <f t="shared" si="1"/>
        <v>30</v>
      </c>
      <c r="B34" s="45">
        <f>MAX(Votaciones!J34:L34)</f>
        <v>198</v>
      </c>
      <c r="C34" s="45">
        <f>SUM(Votaciones!J34:L34)</f>
        <v>198</v>
      </c>
      <c r="D34" s="45">
        <f>MAX(Votaciones!N34:P34)</f>
        <v>105</v>
      </c>
      <c r="E34" s="45">
        <f>SUM(Votaciones!N34:P34)</f>
        <v>106</v>
      </c>
      <c r="F34" s="45">
        <f>MAX(Votaciones!R34:T34)</f>
        <v>69</v>
      </c>
      <c r="G34" s="45">
        <f>SUM(Votaciones!R34:T34)</f>
        <v>70</v>
      </c>
      <c r="H34" s="45">
        <f>MAX(Votaciones!V34:X34)</f>
        <v>43</v>
      </c>
      <c r="I34" s="45">
        <f>SUM(Votaciones!V34:X34)</f>
        <v>43</v>
      </c>
      <c r="J34" s="45">
        <f>MAX(Votaciones!Z34:AB34)</f>
        <v>33</v>
      </c>
      <c r="K34" s="45">
        <f>SUM(Votaciones!Z34:AB34)</f>
        <v>33</v>
      </c>
      <c r="L34" s="45">
        <f>MAX(Votaciones!AD34:AF34)</f>
        <v>18</v>
      </c>
      <c r="M34" s="45">
        <f>SUM(Votaciones!AD34:AF34)</f>
        <v>21</v>
      </c>
      <c r="N34" s="45">
        <f>MAX(Votaciones!AH34:AJ34)</f>
        <v>15</v>
      </c>
      <c r="O34" s="45">
        <f>SUM(Votaciones!AH34:AJ34)</f>
        <v>15</v>
      </c>
    </row>
    <row r="35">
      <c r="A35" s="10">
        <f t="shared" si="1"/>
        <v>31</v>
      </c>
      <c r="B35" s="45">
        <f>MAX(Votaciones!J35:L35)</f>
        <v>199</v>
      </c>
      <c r="C35" s="45">
        <f>SUM(Votaciones!J35:L35)</f>
        <v>199</v>
      </c>
      <c r="D35" s="45">
        <f>MAX(Votaciones!N35:P35)</f>
        <v>109</v>
      </c>
      <c r="E35" s="45">
        <f>SUM(Votaciones!N35:P35)</f>
        <v>109</v>
      </c>
      <c r="F35" s="45">
        <f>MAX(Votaciones!R35:T35)</f>
        <v>71</v>
      </c>
      <c r="G35" s="45">
        <f>SUM(Votaciones!R35:T35)</f>
        <v>71</v>
      </c>
      <c r="H35" s="45">
        <f>MAX(Votaciones!V35:X35)</f>
        <v>43</v>
      </c>
      <c r="I35" s="45">
        <f>SUM(Votaciones!V35:X35)</f>
        <v>43</v>
      </c>
      <c r="J35" s="45">
        <f>MAX(Votaciones!Z35:AB35)</f>
        <v>33</v>
      </c>
      <c r="K35" s="45">
        <f>SUM(Votaciones!Z35:AB35)</f>
        <v>33</v>
      </c>
      <c r="L35" s="45">
        <f>MAX(Votaciones!AD35:AF35)</f>
        <v>21</v>
      </c>
      <c r="M35" s="45">
        <f>SUM(Votaciones!AD35:AF35)</f>
        <v>21</v>
      </c>
      <c r="N35" s="45">
        <f>MAX(Votaciones!AH35:AJ35)</f>
        <v>15</v>
      </c>
      <c r="O35" s="45">
        <f>SUM(Votaciones!AH35:AJ35)</f>
        <v>15</v>
      </c>
    </row>
    <row r="36">
      <c r="A36" s="10">
        <f t="shared" si="1"/>
        <v>32</v>
      </c>
      <c r="B36" s="45">
        <f>MAX(Votaciones!J36:L36)</f>
        <v>194</v>
      </c>
      <c r="C36" s="45">
        <f>SUM(Votaciones!J36:L36)</f>
        <v>194</v>
      </c>
      <c r="D36" s="45">
        <f>MAX(Votaciones!N36:P36)</f>
        <v>108</v>
      </c>
      <c r="E36" s="45">
        <f>SUM(Votaciones!N36:P36)</f>
        <v>108</v>
      </c>
      <c r="F36" s="45">
        <f>MAX(Votaciones!R36:T36)</f>
        <v>67</v>
      </c>
      <c r="G36" s="45">
        <f>SUM(Votaciones!R36:T36)</f>
        <v>67</v>
      </c>
      <c r="H36" s="45">
        <f>MAX(Votaciones!V36:X36)</f>
        <v>43</v>
      </c>
      <c r="I36" s="45">
        <f>SUM(Votaciones!V36:X36)</f>
        <v>43</v>
      </c>
      <c r="J36" s="45">
        <f>MAX(Votaciones!Z36:AB36)</f>
        <v>32</v>
      </c>
      <c r="K36" s="45">
        <f>SUM(Votaciones!Z36:AB36)</f>
        <v>32</v>
      </c>
      <c r="L36" s="45">
        <f>MAX(Votaciones!AD36:AF36)</f>
        <v>19</v>
      </c>
      <c r="M36" s="45">
        <f>SUM(Votaciones!AD36:AF36)</f>
        <v>19</v>
      </c>
      <c r="N36" s="45">
        <f>MAX(Votaciones!AH36:AJ36)</f>
        <v>14</v>
      </c>
      <c r="O36" s="45">
        <f>SUM(Votaciones!AH36:AJ36)</f>
        <v>14</v>
      </c>
    </row>
    <row r="37">
      <c r="A37" s="10">
        <f t="shared" si="1"/>
        <v>33</v>
      </c>
      <c r="B37" s="45">
        <f>MAX(Votaciones!J37:L37)</f>
        <v>186</v>
      </c>
      <c r="C37" s="45">
        <f>SUM(Votaciones!J37:L37)</f>
        <v>186</v>
      </c>
      <c r="D37" s="45">
        <f>MAX(Votaciones!N37:P37)</f>
        <v>97</v>
      </c>
      <c r="E37" s="45">
        <f>SUM(Votaciones!N37:P37)</f>
        <v>97</v>
      </c>
      <c r="F37" s="45">
        <f>MAX(Votaciones!R37:T37)</f>
        <v>62</v>
      </c>
      <c r="G37" s="45">
        <f>SUM(Votaciones!R37:T37)</f>
        <v>62</v>
      </c>
      <c r="H37" s="45">
        <f>MAX(Votaciones!V37:X37)</f>
        <v>34</v>
      </c>
      <c r="I37" s="45">
        <f>SUM(Votaciones!V37:X37)</f>
        <v>34</v>
      </c>
      <c r="J37" s="45">
        <f>MAX(Votaciones!Z37:AB37)</f>
        <v>30</v>
      </c>
      <c r="K37" s="45">
        <f>SUM(Votaciones!Z37:AB37)</f>
        <v>30</v>
      </c>
      <c r="L37" s="45">
        <f>MAX(Votaciones!AD37:AF37)</f>
        <v>19</v>
      </c>
      <c r="M37" s="45">
        <f>SUM(Votaciones!AD37:AF37)</f>
        <v>19</v>
      </c>
      <c r="N37" s="45">
        <f>MAX(Votaciones!AH37:AJ37)</f>
        <v>15</v>
      </c>
      <c r="O37" s="45">
        <f>SUM(Votaciones!AH37:AJ37)</f>
        <v>15</v>
      </c>
    </row>
    <row r="38">
      <c r="A38" s="10">
        <f t="shared" si="1"/>
        <v>34</v>
      </c>
      <c r="B38" s="45">
        <f>MAX(Votaciones!J38:L38)</f>
        <v>189</v>
      </c>
      <c r="C38" s="45">
        <f>SUM(Votaciones!J38:L38)</f>
        <v>189</v>
      </c>
      <c r="D38" s="45">
        <f>MAX(Votaciones!N38:P38)</f>
        <v>105</v>
      </c>
      <c r="E38" s="45">
        <f>SUM(Votaciones!N38:P38)</f>
        <v>105</v>
      </c>
      <c r="F38" s="45">
        <f>MAX(Votaciones!R38:T38)</f>
        <v>70</v>
      </c>
      <c r="G38" s="45">
        <f>SUM(Votaciones!R38:T38)</f>
        <v>70</v>
      </c>
      <c r="H38" s="45">
        <f>MAX(Votaciones!V38:X38)</f>
        <v>41</v>
      </c>
      <c r="I38" s="45">
        <f>SUM(Votaciones!V38:X38)</f>
        <v>41</v>
      </c>
      <c r="J38" s="45">
        <f>MAX(Votaciones!Z38:AB38)</f>
        <v>32</v>
      </c>
      <c r="K38" s="45">
        <f>SUM(Votaciones!Z38:AB38)</f>
        <v>32</v>
      </c>
      <c r="L38" s="45">
        <f>MAX(Votaciones!AD38:AF38)</f>
        <v>21</v>
      </c>
      <c r="M38" s="45">
        <f>SUM(Votaciones!AD38:AF38)</f>
        <v>21</v>
      </c>
      <c r="N38" s="45">
        <f>MAX(Votaciones!AH38:AJ38)</f>
        <v>15</v>
      </c>
      <c r="O38" s="45">
        <f>SUM(Votaciones!AH38:AJ38)</f>
        <v>15</v>
      </c>
    </row>
    <row r="39">
      <c r="A39" s="10">
        <f t="shared" si="1"/>
        <v>35</v>
      </c>
      <c r="B39" s="45">
        <f>MAX(Votaciones!J39:L39)</f>
        <v>189</v>
      </c>
      <c r="C39" s="45">
        <f>SUM(Votaciones!J39:L39)</f>
        <v>189</v>
      </c>
      <c r="D39" s="45">
        <f>MAX(Votaciones!N39:P39)</f>
        <v>107</v>
      </c>
      <c r="E39" s="45">
        <f>SUM(Votaciones!N39:P39)</f>
        <v>107</v>
      </c>
      <c r="F39" s="45">
        <f>MAX(Votaciones!R39:T39)</f>
        <v>68</v>
      </c>
      <c r="G39" s="45">
        <f>SUM(Votaciones!R39:T39)</f>
        <v>68</v>
      </c>
      <c r="H39" s="45">
        <f>MAX(Votaciones!V39:X39)</f>
        <v>41</v>
      </c>
      <c r="I39" s="45">
        <f>SUM(Votaciones!V39:X39)</f>
        <v>41</v>
      </c>
      <c r="J39" s="45">
        <f>MAX(Votaciones!Z39:AB39)</f>
        <v>32</v>
      </c>
      <c r="K39" s="45">
        <f>SUM(Votaciones!Z39:AB39)</f>
        <v>32</v>
      </c>
      <c r="L39" s="45">
        <f>MAX(Votaciones!AD39:AF39)</f>
        <v>21</v>
      </c>
      <c r="M39" s="45">
        <f>SUM(Votaciones!AD39:AF39)</f>
        <v>21</v>
      </c>
      <c r="N39" s="45">
        <f>MAX(Votaciones!AH39:AJ39)</f>
        <v>15</v>
      </c>
      <c r="O39" s="45">
        <f>SUM(Votaciones!AH39:AJ39)</f>
        <v>15</v>
      </c>
    </row>
    <row r="40">
      <c r="A40" s="10">
        <f t="shared" si="1"/>
        <v>36</v>
      </c>
      <c r="B40" s="45">
        <f>MAX(Votaciones!J40:L40)</f>
        <v>194</v>
      </c>
      <c r="C40" s="45">
        <f>SUM(Votaciones!J40:L40)</f>
        <v>194</v>
      </c>
      <c r="D40" s="45">
        <f>MAX(Votaciones!N40:P40)</f>
        <v>104</v>
      </c>
      <c r="E40" s="45">
        <f>SUM(Votaciones!N40:P40)</f>
        <v>104</v>
      </c>
      <c r="F40" s="45">
        <f>MAX(Votaciones!R40:T40)</f>
        <v>68</v>
      </c>
      <c r="G40" s="45">
        <f>SUM(Votaciones!R40:T40)</f>
        <v>68</v>
      </c>
      <c r="H40" s="45">
        <f>MAX(Votaciones!V40:X40)</f>
        <v>42</v>
      </c>
      <c r="I40" s="45">
        <f>SUM(Votaciones!V40:X40)</f>
        <v>42</v>
      </c>
      <c r="J40" s="45">
        <f>MAX(Votaciones!Z40:AB40)</f>
        <v>32</v>
      </c>
      <c r="K40" s="45">
        <f>SUM(Votaciones!Z40:AB40)</f>
        <v>32</v>
      </c>
      <c r="L40" s="45">
        <f>MAX(Votaciones!AD40:AF40)</f>
        <v>20</v>
      </c>
      <c r="M40" s="45">
        <f>SUM(Votaciones!AD40:AF40)</f>
        <v>20</v>
      </c>
      <c r="N40" s="45">
        <f>MAX(Votaciones!AH40:AJ40)</f>
        <v>14</v>
      </c>
      <c r="O40" s="45">
        <f>SUM(Votaciones!AH40:AJ40)</f>
        <v>14</v>
      </c>
    </row>
    <row r="41">
      <c r="A41" s="10">
        <f t="shared" si="1"/>
        <v>37</v>
      </c>
      <c r="B41" s="45">
        <f>MAX(Votaciones!J41:L41)</f>
        <v>187</v>
      </c>
      <c r="C41" s="45">
        <f>SUM(Votaciones!J41:L41)</f>
        <v>187</v>
      </c>
      <c r="D41" s="45">
        <f>MAX(Votaciones!N41:P41)</f>
        <v>109</v>
      </c>
      <c r="E41" s="45">
        <f>SUM(Votaciones!N41:P41)</f>
        <v>109</v>
      </c>
      <c r="F41" s="45">
        <f>MAX(Votaciones!R41:T41)</f>
        <v>69</v>
      </c>
      <c r="G41" s="45">
        <f>SUM(Votaciones!R41:T41)</f>
        <v>69</v>
      </c>
      <c r="H41" s="45">
        <f>MAX(Votaciones!V41:X41)</f>
        <v>42</v>
      </c>
      <c r="I41" s="45">
        <f>SUM(Votaciones!V41:X41)</f>
        <v>42</v>
      </c>
      <c r="J41" s="45">
        <f>MAX(Votaciones!Z41:AB41)</f>
        <v>32</v>
      </c>
      <c r="K41" s="45">
        <f>SUM(Votaciones!Z41:AB41)</f>
        <v>32</v>
      </c>
      <c r="L41" s="45">
        <f>MAX(Votaciones!AD41:AF41)</f>
        <v>22</v>
      </c>
      <c r="M41" s="45">
        <f>SUM(Votaciones!AD41:AF41)</f>
        <v>22</v>
      </c>
      <c r="N41" s="45">
        <f>MAX(Votaciones!AH41:AJ41)</f>
        <v>15</v>
      </c>
      <c r="O41" s="45">
        <f>SUM(Votaciones!AH41:AJ41)</f>
        <v>15</v>
      </c>
    </row>
    <row r="42">
      <c r="A42" s="10">
        <f t="shared" si="1"/>
        <v>38</v>
      </c>
      <c r="B42" s="45">
        <f>MAX(Votaciones!J42:L42)</f>
        <v>193</v>
      </c>
      <c r="C42" s="45">
        <f>SUM(Votaciones!J42:L42)</f>
        <v>193</v>
      </c>
      <c r="D42" s="45">
        <f>MAX(Votaciones!N42:P42)</f>
        <v>109</v>
      </c>
      <c r="E42" s="45">
        <f>SUM(Votaciones!N42:P42)</f>
        <v>109</v>
      </c>
      <c r="F42" s="45">
        <f>MAX(Votaciones!R42:T42)</f>
        <v>70</v>
      </c>
      <c r="G42" s="45">
        <f>SUM(Votaciones!R42:T42)</f>
        <v>70</v>
      </c>
      <c r="H42" s="45">
        <f>MAX(Votaciones!V42:X42)</f>
        <v>40</v>
      </c>
      <c r="I42" s="45">
        <f>SUM(Votaciones!V42:X42)</f>
        <v>40</v>
      </c>
      <c r="J42" s="45">
        <f>MAX(Votaciones!Z42:AB42)</f>
        <v>33</v>
      </c>
      <c r="K42" s="45">
        <f>SUM(Votaciones!Z42:AB42)</f>
        <v>33</v>
      </c>
      <c r="L42" s="45">
        <f>MAX(Votaciones!AD42:AF42)</f>
        <v>22</v>
      </c>
      <c r="M42" s="45">
        <f>SUM(Votaciones!AD42:AF42)</f>
        <v>22</v>
      </c>
      <c r="N42" s="45">
        <f>MAX(Votaciones!AH42:AJ42)</f>
        <v>16</v>
      </c>
      <c r="O42" s="45">
        <f>SUM(Votaciones!AH42:AJ42)</f>
        <v>16</v>
      </c>
    </row>
    <row r="43">
      <c r="A43" s="10">
        <f t="shared" si="1"/>
        <v>39</v>
      </c>
      <c r="B43" s="45">
        <f>MAX(Votaciones!J43:L43)</f>
        <v>189</v>
      </c>
      <c r="C43" s="45">
        <f>SUM(Votaciones!J43:L43)</f>
        <v>189</v>
      </c>
      <c r="D43" s="45">
        <f>MAX(Votaciones!N43:P43)</f>
        <v>109</v>
      </c>
      <c r="E43" s="45">
        <f>SUM(Votaciones!N43:P43)</f>
        <v>110</v>
      </c>
      <c r="F43" s="45">
        <f>MAX(Votaciones!R43:T43)</f>
        <v>64</v>
      </c>
      <c r="G43" s="45">
        <f>SUM(Votaciones!R43:T43)</f>
        <v>64</v>
      </c>
      <c r="H43" s="45">
        <f>MAX(Votaciones!V43:X43)</f>
        <v>42</v>
      </c>
      <c r="I43" s="45">
        <f>SUM(Votaciones!V43:X43)</f>
        <v>42</v>
      </c>
      <c r="J43" s="45">
        <f>MAX(Votaciones!Z43:AB43)</f>
        <v>32</v>
      </c>
      <c r="K43" s="45">
        <f>SUM(Votaciones!Z43:AB43)</f>
        <v>32</v>
      </c>
      <c r="L43" s="45">
        <f>MAX(Votaciones!AD43:AF43)</f>
        <v>22</v>
      </c>
      <c r="M43" s="45">
        <f>SUM(Votaciones!AD43:AF43)</f>
        <v>22</v>
      </c>
      <c r="N43" s="45">
        <f>MAX(Votaciones!AH43:AJ43)</f>
        <v>16</v>
      </c>
      <c r="O43" s="45">
        <f>SUM(Votaciones!AH43:AJ43)</f>
        <v>16</v>
      </c>
    </row>
    <row r="44">
      <c r="A44" s="10">
        <f t="shared" si="1"/>
        <v>40</v>
      </c>
      <c r="B44" s="45">
        <f>MAX(Votaciones!J44:L44)</f>
        <v>175</v>
      </c>
      <c r="C44" s="45">
        <f>SUM(Votaciones!J44:L44)</f>
        <v>191</v>
      </c>
      <c r="D44" s="45">
        <f>MAX(Votaciones!N44:P44)</f>
        <v>109</v>
      </c>
      <c r="E44" s="45">
        <f>SUM(Votaciones!N44:P44)</f>
        <v>111</v>
      </c>
      <c r="F44" s="45">
        <f>MAX(Votaciones!R44:T44)</f>
        <v>68</v>
      </c>
      <c r="G44" s="45">
        <f>SUM(Votaciones!R44:T44)</f>
        <v>68</v>
      </c>
      <c r="H44" s="45">
        <f>MAX(Votaciones!V44:X44)</f>
        <v>42</v>
      </c>
      <c r="I44" s="45">
        <f>SUM(Votaciones!V44:X44)</f>
        <v>42</v>
      </c>
      <c r="J44" s="45">
        <f>MAX(Votaciones!Z44:AB44)</f>
        <v>26</v>
      </c>
      <c r="K44" s="45">
        <f>SUM(Votaciones!Z44:AB44)</f>
        <v>33</v>
      </c>
      <c r="L44" s="45">
        <f>MAX(Votaciones!AD44:AF44)</f>
        <v>23</v>
      </c>
      <c r="M44" s="45">
        <f>SUM(Votaciones!AD44:AF44)</f>
        <v>23</v>
      </c>
      <c r="N44" s="45">
        <f>MAX(Votaciones!AH44:AJ44)</f>
        <v>16</v>
      </c>
      <c r="O44" s="45">
        <f>SUM(Votaciones!AH44:AJ44)</f>
        <v>16</v>
      </c>
    </row>
    <row r="45">
      <c r="A45" s="10">
        <f t="shared" si="1"/>
        <v>41</v>
      </c>
      <c r="B45" s="45">
        <f>MAX(Votaciones!J45:L45)</f>
        <v>195</v>
      </c>
      <c r="C45" s="45">
        <f>SUM(Votaciones!J45:L45)</f>
        <v>195</v>
      </c>
      <c r="D45" s="45">
        <f>MAX(Votaciones!N45:P45)</f>
        <v>110</v>
      </c>
      <c r="E45" s="45">
        <f>SUM(Votaciones!N45:P45)</f>
        <v>110</v>
      </c>
      <c r="F45" s="45">
        <f>MAX(Votaciones!R45:T45)</f>
        <v>68</v>
      </c>
      <c r="G45" s="45">
        <f>SUM(Votaciones!R45:T45)</f>
        <v>68</v>
      </c>
      <c r="H45" s="45">
        <f>MAX(Votaciones!V45:X45)</f>
        <v>40</v>
      </c>
      <c r="I45" s="45">
        <f>SUM(Votaciones!V45:X45)</f>
        <v>40</v>
      </c>
      <c r="J45" s="45">
        <f>MAX(Votaciones!Z45:AB45)</f>
        <v>30</v>
      </c>
      <c r="K45" s="45">
        <f>SUM(Votaciones!Z45:AB45)</f>
        <v>30</v>
      </c>
      <c r="L45" s="45">
        <f>MAX(Votaciones!AD45:AF45)</f>
        <v>22</v>
      </c>
      <c r="M45" s="45">
        <f>SUM(Votaciones!AD45:AF45)</f>
        <v>22</v>
      </c>
      <c r="N45" s="45">
        <f>MAX(Votaciones!AH45:AJ45)</f>
        <v>15</v>
      </c>
      <c r="O45" s="45">
        <f>SUM(Votaciones!AH45:AJ45)</f>
        <v>15</v>
      </c>
    </row>
    <row r="46">
      <c r="A46" s="10">
        <f t="shared" si="1"/>
        <v>42</v>
      </c>
      <c r="B46" s="45">
        <f>MAX(Votaciones!J46:L46)</f>
        <v>192</v>
      </c>
      <c r="C46" s="45">
        <f>SUM(Votaciones!J46:L46)</f>
        <v>192</v>
      </c>
      <c r="D46" s="45">
        <f>MAX(Votaciones!N46:P46)</f>
        <v>108</v>
      </c>
      <c r="E46" s="45">
        <f>SUM(Votaciones!N46:P46)</f>
        <v>108</v>
      </c>
      <c r="F46" s="45">
        <f>MAX(Votaciones!R46:T46)</f>
        <v>70</v>
      </c>
      <c r="G46" s="45">
        <f>SUM(Votaciones!R46:T46)</f>
        <v>70</v>
      </c>
      <c r="H46" s="45">
        <f>MAX(Votaciones!V46:X46)</f>
        <v>41</v>
      </c>
      <c r="I46" s="45">
        <f>SUM(Votaciones!V46:X46)</f>
        <v>41</v>
      </c>
      <c r="J46" s="45">
        <f>MAX(Votaciones!Z46:AB46)</f>
        <v>33</v>
      </c>
      <c r="K46" s="45">
        <f>SUM(Votaciones!Z46:AB46)</f>
        <v>33</v>
      </c>
      <c r="L46" s="45">
        <f>MAX(Votaciones!AD46:AF46)</f>
        <v>23</v>
      </c>
      <c r="M46" s="45">
        <f>SUM(Votaciones!AD46:AF46)</f>
        <v>23</v>
      </c>
      <c r="N46" s="45">
        <f>MAX(Votaciones!AH46:AJ46)</f>
        <v>15</v>
      </c>
      <c r="O46" s="45">
        <f>SUM(Votaciones!AH46:AJ46)</f>
        <v>15</v>
      </c>
    </row>
    <row r="47">
      <c r="A47" s="10">
        <f t="shared" si="1"/>
        <v>43</v>
      </c>
      <c r="B47" s="45">
        <f>MAX(Votaciones!J47:L47)</f>
        <v>194</v>
      </c>
      <c r="C47" s="45">
        <f>SUM(Votaciones!J47:L47)</f>
        <v>194</v>
      </c>
      <c r="D47" s="45">
        <f>MAX(Votaciones!N47:P47)</f>
        <v>108</v>
      </c>
      <c r="E47" s="45">
        <f>SUM(Votaciones!N47:P47)</f>
        <v>108</v>
      </c>
      <c r="F47" s="45">
        <f>MAX(Votaciones!R47:T47)</f>
        <v>70</v>
      </c>
      <c r="G47" s="45">
        <f>SUM(Votaciones!R47:T47)</f>
        <v>70</v>
      </c>
      <c r="H47" s="45">
        <f>MAX(Votaciones!V47:X47)</f>
        <v>41</v>
      </c>
      <c r="I47" s="45">
        <f>SUM(Votaciones!V47:X47)</f>
        <v>41</v>
      </c>
      <c r="J47" s="45">
        <f>MAX(Votaciones!Z47:AB47)</f>
        <v>33</v>
      </c>
      <c r="K47" s="45">
        <f>SUM(Votaciones!Z47:AB47)</f>
        <v>33</v>
      </c>
      <c r="L47" s="45">
        <f>MAX(Votaciones!AD47:AF47)</f>
        <v>23</v>
      </c>
      <c r="M47" s="45">
        <f>SUM(Votaciones!AD47:AF47)</f>
        <v>23</v>
      </c>
      <c r="N47" s="45">
        <f>MAX(Votaciones!AH47:AJ47)</f>
        <v>15</v>
      </c>
      <c r="O47" s="45">
        <f>SUM(Votaciones!AH47:AJ47)</f>
        <v>15</v>
      </c>
    </row>
    <row r="48">
      <c r="A48" s="10">
        <f t="shared" si="1"/>
        <v>44</v>
      </c>
      <c r="B48" s="45">
        <f>MAX(Votaciones!J48:L48)</f>
        <v>190</v>
      </c>
      <c r="C48" s="45">
        <f>SUM(Votaciones!J48:L48)</f>
        <v>190</v>
      </c>
      <c r="D48" s="45">
        <f>MAX(Votaciones!N48:P48)</f>
        <v>109</v>
      </c>
      <c r="E48" s="45">
        <f>SUM(Votaciones!N48:P48)</f>
        <v>109</v>
      </c>
      <c r="F48" s="45">
        <f>MAX(Votaciones!R48:T48)</f>
        <v>71</v>
      </c>
      <c r="G48" s="45">
        <f>SUM(Votaciones!R48:T48)</f>
        <v>71</v>
      </c>
      <c r="H48" s="45">
        <f>MAX(Votaciones!V48:X48)</f>
        <v>42</v>
      </c>
      <c r="I48" s="45">
        <f>SUM(Votaciones!V48:X48)</f>
        <v>42</v>
      </c>
      <c r="J48" s="45">
        <f>MAX(Votaciones!Z48:AB48)</f>
        <v>33</v>
      </c>
      <c r="K48" s="45">
        <f>SUM(Votaciones!Z48:AB48)</f>
        <v>33</v>
      </c>
      <c r="L48" s="45">
        <f>MAX(Votaciones!AD48:AF48)</f>
        <v>23</v>
      </c>
      <c r="M48" s="45">
        <f>SUM(Votaciones!AD48:AF48)</f>
        <v>23</v>
      </c>
      <c r="N48" s="45">
        <f>MAX(Votaciones!AH48:AJ48)</f>
        <v>15</v>
      </c>
      <c r="O48" s="45">
        <f>SUM(Votaciones!AH48:AJ48)</f>
        <v>15</v>
      </c>
    </row>
    <row r="49">
      <c r="A49" s="10">
        <f t="shared" si="1"/>
        <v>45</v>
      </c>
      <c r="B49" s="45">
        <f>MAX(Votaciones!J49:L49)</f>
        <v>88</v>
      </c>
      <c r="C49" s="45">
        <f>SUM(Votaciones!J49:L49)</f>
        <v>164</v>
      </c>
      <c r="D49" s="45">
        <f>MAX(Votaciones!N49:P49)</f>
        <v>111</v>
      </c>
      <c r="E49" s="45">
        <f>SUM(Votaciones!N49:P49)</f>
        <v>111</v>
      </c>
      <c r="F49" s="45">
        <f>MAX(Votaciones!R49:T49)</f>
        <v>68</v>
      </c>
      <c r="G49" s="45">
        <f>SUM(Votaciones!R49:T49)</f>
        <v>68</v>
      </c>
      <c r="H49" s="45">
        <f>MAX(Votaciones!V49:X49)</f>
        <v>41</v>
      </c>
      <c r="I49" s="45">
        <f>SUM(Votaciones!V49:X49)</f>
        <v>41</v>
      </c>
      <c r="J49" s="45">
        <f>MAX(Votaciones!Z49:AB49)</f>
        <v>21</v>
      </c>
      <c r="K49" s="45">
        <f>SUM(Votaciones!Z49:AB49)</f>
        <v>30</v>
      </c>
      <c r="L49" s="45">
        <f>MAX(Votaciones!AD49:AF49)</f>
        <v>23</v>
      </c>
      <c r="M49" s="45">
        <f>SUM(Votaciones!AD49:AF49)</f>
        <v>23</v>
      </c>
      <c r="N49" s="45">
        <f>MAX(Votaciones!AH49:AJ49)</f>
        <v>15</v>
      </c>
      <c r="O49" s="45">
        <f>SUM(Votaciones!AH49:AJ49)</f>
        <v>15</v>
      </c>
    </row>
    <row r="50">
      <c r="A50" s="10">
        <f t="shared" si="1"/>
        <v>46</v>
      </c>
      <c r="B50" s="45">
        <f>MAX(Votaciones!J50:L50)</f>
        <v>187</v>
      </c>
      <c r="C50" s="45">
        <f>SUM(Votaciones!J50:L50)</f>
        <v>187</v>
      </c>
      <c r="D50" s="45">
        <f>MAX(Votaciones!N50:P50)</f>
        <v>109</v>
      </c>
      <c r="E50" s="45">
        <f>SUM(Votaciones!N50:P50)</f>
        <v>109</v>
      </c>
      <c r="F50" s="45">
        <f>MAX(Votaciones!R50:T50)</f>
        <v>63</v>
      </c>
      <c r="G50" s="45">
        <f>SUM(Votaciones!R50:T50)</f>
        <v>63</v>
      </c>
      <c r="H50" s="45">
        <f>MAX(Votaciones!V50:X50)</f>
        <v>41</v>
      </c>
      <c r="I50" s="45">
        <f>SUM(Votaciones!V50:X50)</f>
        <v>41</v>
      </c>
      <c r="J50" s="45">
        <f>MAX(Votaciones!Z50:AB50)</f>
        <v>31</v>
      </c>
      <c r="K50" s="45">
        <f>SUM(Votaciones!Z50:AB50)</f>
        <v>31</v>
      </c>
      <c r="L50" s="45">
        <f>MAX(Votaciones!AD50:AF50)</f>
        <v>20</v>
      </c>
      <c r="M50" s="45">
        <f>SUM(Votaciones!AD50:AF50)</f>
        <v>20</v>
      </c>
      <c r="N50" s="45">
        <f>MAX(Votaciones!AH50:AJ50)</f>
        <v>16</v>
      </c>
      <c r="O50" s="45">
        <f>SUM(Votaciones!AH50:AJ50)</f>
        <v>16</v>
      </c>
    </row>
    <row r="51">
      <c r="A51" s="10">
        <f t="shared" si="1"/>
        <v>47</v>
      </c>
      <c r="B51" s="45">
        <f>MAX(Votaciones!J51:L51)</f>
        <v>186</v>
      </c>
      <c r="C51" s="45">
        <f>SUM(Votaciones!J51:L51)</f>
        <v>186</v>
      </c>
      <c r="D51" s="45">
        <f>MAX(Votaciones!N51:P51)</f>
        <v>111</v>
      </c>
      <c r="E51" s="45">
        <f>SUM(Votaciones!N51:P51)</f>
        <v>111</v>
      </c>
      <c r="F51" s="45">
        <f>MAX(Votaciones!R51:T51)</f>
        <v>69</v>
      </c>
      <c r="G51" s="45">
        <f>SUM(Votaciones!R51:T51)</f>
        <v>69</v>
      </c>
      <c r="H51" s="45">
        <f>MAX(Votaciones!V51:X51)</f>
        <v>41</v>
      </c>
      <c r="I51" s="45">
        <f>SUM(Votaciones!V51:X51)</f>
        <v>41</v>
      </c>
      <c r="J51" s="45">
        <f>MAX(Votaciones!Z51:AB51)</f>
        <v>31</v>
      </c>
      <c r="K51" s="45">
        <f>SUM(Votaciones!Z51:AB51)</f>
        <v>31</v>
      </c>
      <c r="L51" s="45">
        <f>MAX(Votaciones!AD51:AF51)</f>
        <v>21</v>
      </c>
      <c r="M51" s="45">
        <f>SUM(Votaciones!AD51:AF51)</f>
        <v>22</v>
      </c>
      <c r="N51" s="45">
        <f>MAX(Votaciones!AH51:AJ51)</f>
        <v>16</v>
      </c>
      <c r="O51" s="45">
        <f>SUM(Votaciones!AH51:AJ51)</f>
        <v>16</v>
      </c>
    </row>
    <row r="52">
      <c r="A52" s="10">
        <f t="shared" si="1"/>
        <v>48</v>
      </c>
      <c r="B52" s="45">
        <f>MAX(Votaciones!J52:L52)</f>
        <v>191</v>
      </c>
      <c r="C52" s="45">
        <f>SUM(Votaciones!J52:L52)</f>
        <v>191</v>
      </c>
      <c r="D52" s="45">
        <f>MAX(Votaciones!N52:P52)</f>
        <v>113</v>
      </c>
      <c r="E52" s="45">
        <f>SUM(Votaciones!N52:P52)</f>
        <v>113</v>
      </c>
      <c r="F52" s="45">
        <f>MAX(Votaciones!R52:T52)</f>
        <v>66</v>
      </c>
      <c r="G52" s="45">
        <f>SUM(Votaciones!R52:T52)</f>
        <v>66</v>
      </c>
      <c r="H52" s="45">
        <f>MAX(Votaciones!V52:X52)</f>
        <v>42</v>
      </c>
      <c r="I52" s="45">
        <f>SUM(Votaciones!V52:X52)</f>
        <v>42</v>
      </c>
      <c r="J52" s="45">
        <f>MAX(Votaciones!Z52:AB52)</f>
        <v>33</v>
      </c>
      <c r="K52" s="45">
        <f>SUM(Votaciones!Z52:AB52)</f>
        <v>33</v>
      </c>
      <c r="L52" s="45">
        <f>MAX(Votaciones!AD52:AF52)</f>
        <v>23</v>
      </c>
      <c r="M52" s="45">
        <f>SUM(Votaciones!AD52:AF52)</f>
        <v>23</v>
      </c>
      <c r="N52" s="45">
        <f>MAX(Votaciones!AH52:AJ52)</f>
        <v>16</v>
      </c>
      <c r="O52" s="45">
        <f>SUM(Votaciones!AH52:AJ52)</f>
        <v>16</v>
      </c>
    </row>
    <row r="53">
      <c r="A53" s="10">
        <f t="shared" si="1"/>
        <v>49</v>
      </c>
      <c r="B53" s="45">
        <f>MAX(Votaciones!J53:L53)</f>
        <v>191</v>
      </c>
      <c r="C53" s="45">
        <f>SUM(Votaciones!J53:L53)</f>
        <v>191</v>
      </c>
      <c r="D53" s="45">
        <f>MAX(Votaciones!N53:P53)</f>
        <v>113</v>
      </c>
      <c r="E53" s="45">
        <f>SUM(Votaciones!N53:P53)</f>
        <v>113</v>
      </c>
      <c r="F53" s="45">
        <f>MAX(Votaciones!R53:T53)</f>
        <v>69</v>
      </c>
      <c r="G53" s="45">
        <f>SUM(Votaciones!R53:T53)</f>
        <v>69</v>
      </c>
      <c r="H53" s="45">
        <f>MAX(Votaciones!V53:X53)</f>
        <v>41</v>
      </c>
      <c r="I53" s="45">
        <f>SUM(Votaciones!V53:X53)</f>
        <v>41</v>
      </c>
      <c r="J53" s="45">
        <f>MAX(Votaciones!Z53:AB53)</f>
        <v>32</v>
      </c>
      <c r="K53" s="45">
        <f>SUM(Votaciones!Z53:AB53)</f>
        <v>33</v>
      </c>
      <c r="L53" s="45">
        <f>MAX(Votaciones!AD53:AF53)</f>
        <v>23</v>
      </c>
      <c r="M53" s="45">
        <f>SUM(Votaciones!AD53:AF53)</f>
        <v>23</v>
      </c>
      <c r="N53" s="45">
        <f>MAX(Votaciones!AH53:AJ53)</f>
        <v>16</v>
      </c>
      <c r="O53" s="45">
        <f>SUM(Votaciones!AH53:AJ53)</f>
        <v>16</v>
      </c>
    </row>
    <row r="54">
      <c r="A54" s="10">
        <f t="shared" si="1"/>
        <v>50</v>
      </c>
      <c r="B54" s="45">
        <f>MAX(Votaciones!J54:L54)</f>
        <v>188</v>
      </c>
      <c r="C54" s="45">
        <f>SUM(Votaciones!J54:L54)</f>
        <v>188</v>
      </c>
      <c r="D54" s="45">
        <f>MAX(Votaciones!N54:P54)</f>
        <v>107</v>
      </c>
      <c r="E54" s="45">
        <f>SUM(Votaciones!N54:P54)</f>
        <v>107</v>
      </c>
      <c r="F54" s="45">
        <f>MAX(Votaciones!R54:T54)</f>
        <v>70</v>
      </c>
      <c r="G54" s="45">
        <f>SUM(Votaciones!R54:T54)</f>
        <v>70</v>
      </c>
      <c r="H54" s="45">
        <f>MAX(Votaciones!V54:X54)</f>
        <v>42</v>
      </c>
      <c r="I54" s="45">
        <f>SUM(Votaciones!V54:X54)</f>
        <v>42</v>
      </c>
      <c r="J54" s="45">
        <f>MAX(Votaciones!Z54:AB54)</f>
        <v>33</v>
      </c>
      <c r="K54" s="45">
        <f>SUM(Votaciones!Z54:AB54)</f>
        <v>33</v>
      </c>
      <c r="L54" s="45">
        <f>MAX(Votaciones!AD54:AF54)</f>
        <v>23</v>
      </c>
      <c r="M54" s="45">
        <f>SUM(Votaciones!AD54:AF54)</f>
        <v>23</v>
      </c>
      <c r="N54" s="45">
        <f>MAX(Votaciones!AH54:AJ54)</f>
        <v>16</v>
      </c>
      <c r="O54" s="45">
        <f>SUM(Votaciones!AH54:AJ54)</f>
        <v>16</v>
      </c>
    </row>
    <row r="55">
      <c r="A55" s="10">
        <f t="shared" si="1"/>
        <v>51</v>
      </c>
      <c r="B55" s="45">
        <f>MAX(Votaciones!J55:L55)</f>
        <v>192</v>
      </c>
      <c r="C55" s="45">
        <f>SUM(Votaciones!J55:L55)</f>
        <v>192</v>
      </c>
      <c r="D55" s="45">
        <f>MAX(Votaciones!N55:P55)</f>
        <v>108</v>
      </c>
      <c r="E55" s="45">
        <f>SUM(Votaciones!N55:P55)</f>
        <v>108</v>
      </c>
      <c r="F55" s="45">
        <f>MAX(Votaciones!R55:T55)</f>
        <v>70</v>
      </c>
      <c r="G55" s="45">
        <f>SUM(Votaciones!R55:T55)</f>
        <v>70</v>
      </c>
      <c r="H55" s="45">
        <f>MAX(Votaciones!V55:X55)</f>
        <v>41</v>
      </c>
      <c r="I55" s="45">
        <f>SUM(Votaciones!V55:X55)</f>
        <v>41</v>
      </c>
      <c r="J55" s="45">
        <f>MAX(Votaciones!Z55:AB55)</f>
        <v>33</v>
      </c>
      <c r="K55" s="45">
        <f>SUM(Votaciones!Z55:AB55)</f>
        <v>33</v>
      </c>
      <c r="L55" s="45">
        <f>MAX(Votaciones!AD55:AF55)</f>
        <v>22</v>
      </c>
      <c r="M55" s="45">
        <f>SUM(Votaciones!AD55:AF55)</f>
        <v>22</v>
      </c>
      <c r="N55" s="45">
        <f>MAX(Votaciones!AH55:AJ55)</f>
        <v>16</v>
      </c>
      <c r="O55" s="45">
        <f>SUM(Votaciones!AH55:AJ55)</f>
        <v>16</v>
      </c>
    </row>
    <row r="56">
      <c r="A56" s="10">
        <f t="shared" si="1"/>
        <v>52</v>
      </c>
      <c r="B56" s="45">
        <f>MAX(Votaciones!J56:L56)</f>
        <v>195</v>
      </c>
      <c r="C56" s="45">
        <f>SUM(Votaciones!J56:L56)</f>
        <v>196</v>
      </c>
      <c r="D56" s="45">
        <f>MAX(Votaciones!N56:P56)</f>
        <v>111</v>
      </c>
      <c r="E56" s="45">
        <f>SUM(Votaciones!N56:P56)</f>
        <v>111</v>
      </c>
      <c r="F56" s="45">
        <f>MAX(Votaciones!R56:T56)</f>
        <v>70</v>
      </c>
      <c r="G56" s="45">
        <f>SUM(Votaciones!R56:T56)</f>
        <v>70</v>
      </c>
      <c r="H56" s="45">
        <f>MAX(Votaciones!V56:X56)</f>
        <v>39</v>
      </c>
      <c r="I56" s="45">
        <f>SUM(Votaciones!V56:X56)</f>
        <v>39</v>
      </c>
      <c r="J56" s="45">
        <f>MAX(Votaciones!Z56:AB56)</f>
        <v>32</v>
      </c>
      <c r="K56" s="45">
        <f>SUM(Votaciones!Z56:AB56)</f>
        <v>32</v>
      </c>
      <c r="L56" s="45">
        <f>MAX(Votaciones!AD56:AF56)</f>
        <v>21</v>
      </c>
      <c r="M56" s="45">
        <f>SUM(Votaciones!AD56:AF56)</f>
        <v>21</v>
      </c>
      <c r="N56" s="45">
        <f>MAX(Votaciones!AH56:AJ56)</f>
        <v>16</v>
      </c>
      <c r="O56" s="45">
        <f>SUM(Votaciones!AH56:AJ56)</f>
        <v>16</v>
      </c>
    </row>
    <row r="57">
      <c r="A57" s="10">
        <f t="shared" si="1"/>
        <v>53</v>
      </c>
      <c r="B57" s="45">
        <f>MAX(Votaciones!J57:L57)</f>
        <v>191</v>
      </c>
      <c r="C57" s="45">
        <f>SUM(Votaciones!J57:L57)</f>
        <v>192</v>
      </c>
      <c r="D57" s="45">
        <f>MAX(Votaciones!N57:P57)</f>
        <v>110</v>
      </c>
      <c r="E57" s="45">
        <f>SUM(Votaciones!N57:P57)</f>
        <v>110</v>
      </c>
      <c r="F57" s="45">
        <f>MAX(Votaciones!R57:T57)</f>
        <v>68</v>
      </c>
      <c r="G57" s="45">
        <f>SUM(Votaciones!R57:T57)</f>
        <v>68</v>
      </c>
      <c r="H57" s="45">
        <f>MAX(Votaciones!V57:X57)</f>
        <v>36</v>
      </c>
      <c r="I57" s="45">
        <f>SUM(Votaciones!V57:X57)</f>
        <v>36</v>
      </c>
      <c r="J57" s="45">
        <f>MAX(Votaciones!Z57:AB57)</f>
        <v>32</v>
      </c>
      <c r="K57" s="45">
        <f>SUM(Votaciones!Z57:AB57)</f>
        <v>32</v>
      </c>
      <c r="L57" s="45">
        <f>MAX(Votaciones!AD57:AF57)</f>
        <v>22</v>
      </c>
      <c r="M57" s="45">
        <f>SUM(Votaciones!AD57:AF57)</f>
        <v>22</v>
      </c>
      <c r="N57" s="45">
        <f>MAX(Votaciones!AH57:AJ57)</f>
        <v>16</v>
      </c>
      <c r="O57" s="45">
        <f>SUM(Votaciones!AH57:AJ57)</f>
        <v>16</v>
      </c>
    </row>
    <row r="58">
      <c r="A58" s="10">
        <f t="shared" si="1"/>
        <v>54</v>
      </c>
      <c r="B58" s="45">
        <f>MAX(Votaciones!J58:L58)</f>
        <v>190</v>
      </c>
      <c r="C58" s="45">
        <f>SUM(Votaciones!J58:L58)</f>
        <v>190</v>
      </c>
      <c r="D58" s="45">
        <f>MAX(Votaciones!N58:P58)</f>
        <v>112</v>
      </c>
      <c r="E58" s="45">
        <f>SUM(Votaciones!N58:P58)</f>
        <v>112</v>
      </c>
      <c r="F58" s="45">
        <f>MAX(Votaciones!R58:T58)</f>
        <v>67</v>
      </c>
      <c r="G58" s="45">
        <f>SUM(Votaciones!R58:T58)</f>
        <v>67</v>
      </c>
      <c r="H58" s="45">
        <f>MAX(Votaciones!V58:X58)</f>
        <v>40</v>
      </c>
      <c r="I58" s="45">
        <f>SUM(Votaciones!V58:X58)</f>
        <v>40</v>
      </c>
      <c r="J58" s="45">
        <f>MAX(Votaciones!Z58:AB58)</f>
        <v>32</v>
      </c>
      <c r="K58" s="45">
        <f>SUM(Votaciones!Z58:AB58)</f>
        <v>32</v>
      </c>
      <c r="L58" s="45">
        <f>MAX(Votaciones!AD58:AF58)</f>
        <v>22</v>
      </c>
      <c r="M58" s="45">
        <f>SUM(Votaciones!AD58:AF58)</f>
        <v>22</v>
      </c>
      <c r="N58" s="45">
        <f>MAX(Votaciones!AH58:AJ58)</f>
        <v>15</v>
      </c>
      <c r="O58" s="45">
        <f>SUM(Votaciones!AH58:AJ58)</f>
        <v>15</v>
      </c>
    </row>
    <row r="59">
      <c r="A59" s="10">
        <f t="shared" si="1"/>
        <v>55</v>
      </c>
      <c r="B59" s="45">
        <f>MAX(Votaciones!J59:L59)</f>
        <v>191</v>
      </c>
      <c r="C59" s="45">
        <f>SUM(Votaciones!J59:L59)</f>
        <v>191</v>
      </c>
      <c r="D59" s="45">
        <f>MAX(Votaciones!N59:P59)</f>
        <v>112</v>
      </c>
      <c r="E59" s="45">
        <f>SUM(Votaciones!N59:P59)</f>
        <v>112</v>
      </c>
      <c r="F59" s="45">
        <f>MAX(Votaciones!R59:T59)</f>
        <v>67</v>
      </c>
      <c r="G59" s="45">
        <f>SUM(Votaciones!R59:T59)</f>
        <v>67</v>
      </c>
      <c r="H59" s="45">
        <f>MAX(Votaciones!V59:X59)</f>
        <v>39</v>
      </c>
      <c r="I59" s="45">
        <f>SUM(Votaciones!V59:X59)</f>
        <v>39</v>
      </c>
      <c r="J59" s="45">
        <f>MAX(Votaciones!Z59:AB59)</f>
        <v>32</v>
      </c>
      <c r="K59" s="45">
        <f>SUM(Votaciones!Z59:AB59)</f>
        <v>32</v>
      </c>
      <c r="L59" s="45">
        <f>MAX(Votaciones!AD59:AF59)</f>
        <v>22</v>
      </c>
      <c r="M59" s="45">
        <f>SUM(Votaciones!AD59:AF59)</f>
        <v>22</v>
      </c>
      <c r="N59" s="45">
        <f>MAX(Votaciones!AH59:AJ59)</f>
        <v>15</v>
      </c>
      <c r="O59" s="45">
        <f>SUM(Votaciones!AH59:AJ59)</f>
        <v>15</v>
      </c>
    </row>
    <row r="60">
      <c r="A60" s="10">
        <f t="shared" si="1"/>
        <v>56</v>
      </c>
      <c r="B60" s="45">
        <f>MAX(Votaciones!J60:L60)</f>
        <v>188</v>
      </c>
      <c r="C60" s="45">
        <f>SUM(Votaciones!J60:L60)</f>
        <v>188</v>
      </c>
      <c r="D60" s="45">
        <f>MAX(Votaciones!N60:P60)</f>
        <v>112</v>
      </c>
      <c r="E60" s="45">
        <f>SUM(Votaciones!N60:P60)</f>
        <v>112</v>
      </c>
      <c r="F60" s="45">
        <f>MAX(Votaciones!R60:T60)</f>
        <v>67</v>
      </c>
      <c r="G60" s="45">
        <f>SUM(Votaciones!R60:T60)</f>
        <v>67</v>
      </c>
      <c r="H60" s="45">
        <f>MAX(Votaciones!V60:X60)</f>
        <v>39</v>
      </c>
      <c r="I60" s="45">
        <f>SUM(Votaciones!V60:X60)</f>
        <v>39</v>
      </c>
      <c r="J60" s="45">
        <f>MAX(Votaciones!Z60:AB60)</f>
        <v>32</v>
      </c>
      <c r="K60" s="45">
        <f>SUM(Votaciones!Z60:AB60)</f>
        <v>32</v>
      </c>
      <c r="L60" s="45">
        <f>MAX(Votaciones!AD60:AF60)</f>
        <v>22</v>
      </c>
      <c r="M60" s="45">
        <f>SUM(Votaciones!AD60:AF60)</f>
        <v>22</v>
      </c>
      <c r="N60" s="45">
        <f>MAX(Votaciones!AH60:AJ60)</f>
        <v>15</v>
      </c>
      <c r="O60" s="45">
        <f>SUM(Votaciones!AH60:AJ60)</f>
        <v>15</v>
      </c>
    </row>
    <row r="61">
      <c r="A61" s="10">
        <f t="shared" si="1"/>
        <v>57</v>
      </c>
      <c r="B61" s="45">
        <f>MAX(Votaciones!J61:L61)</f>
        <v>198</v>
      </c>
      <c r="C61" s="45">
        <f>SUM(Votaciones!J61:L61)</f>
        <v>198</v>
      </c>
      <c r="D61" s="45">
        <f>MAX(Votaciones!N61:P61)</f>
        <v>111</v>
      </c>
      <c r="E61" s="45">
        <f>SUM(Votaciones!N61:P61)</f>
        <v>111</v>
      </c>
      <c r="F61" s="45">
        <f>MAX(Votaciones!R61:T61)</f>
        <v>70</v>
      </c>
      <c r="G61" s="45">
        <f>SUM(Votaciones!R61:T61)</f>
        <v>70</v>
      </c>
      <c r="H61" s="45">
        <f>MAX(Votaciones!V61:X61)</f>
        <v>41</v>
      </c>
      <c r="I61" s="45">
        <f>SUM(Votaciones!V61:X61)</f>
        <v>41</v>
      </c>
      <c r="J61" s="45">
        <f>MAX(Votaciones!Z61:AB61)</f>
        <v>30</v>
      </c>
      <c r="K61" s="45">
        <f>SUM(Votaciones!Z61:AB61)</f>
        <v>30</v>
      </c>
      <c r="L61" s="45">
        <f>MAX(Votaciones!AD61:AF61)</f>
        <v>22</v>
      </c>
      <c r="M61" s="45">
        <f>SUM(Votaciones!AD61:AF61)</f>
        <v>22</v>
      </c>
      <c r="N61" s="45">
        <f>MAX(Votaciones!AH61:AJ61)</f>
        <v>16</v>
      </c>
      <c r="O61" s="45">
        <f>SUM(Votaciones!AH61:AJ61)</f>
        <v>16</v>
      </c>
    </row>
    <row r="62">
      <c r="A62" s="10">
        <f t="shared" si="1"/>
        <v>58</v>
      </c>
      <c r="B62" s="45">
        <f>MAX(Votaciones!J62:L62)</f>
        <v>197</v>
      </c>
      <c r="C62" s="45">
        <f>SUM(Votaciones!J62:L62)</f>
        <v>197</v>
      </c>
      <c r="D62" s="45">
        <f>MAX(Votaciones!N62:P62)</f>
        <v>107</v>
      </c>
      <c r="E62" s="45">
        <f>SUM(Votaciones!N62:P62)</f>
        <v>109</v>
      </c>
      <c r="F62" s="45">
        <f>MAX(Votaciones!R62:T62)</f>
        <v>71</v>
      </c>
      <c r="G62" s="45">
        <f>SUM(Votaciones!R62:T62)</f>
        <v>71</v>
      </c>
      <c r="H62" s="45">
        <f>MAX(Votaciones!V62:X62)</f>
        <v>41</v>
      </c>
      <c r="I62" s="45">
        <f>SUM(Votaciones!V62:X62)</f>
        <v>41</v>
      </c>
      <c r="J62" s="45">
        <f>MAX(Votaciones!Z62:AB62)</f>
        <v>28</v>
      </c>
      <c r="K62" s="45">
        <f>SUM(Votaciones!Z62:AB62)</f>
        <v>28</v>
      </c>
      <c r="L62" s="45">
        <f>MAX(Votaciones!AD62:AF62)</f>
        <v>23</v>
      </c>
      <c r="M62" s="45">
        <f>SUM(Votaciones!AD62:AF62)</f>
        <v>23</v>
      </c>
      <c r="N62" s="45">
        <f>MAX(Votaciones!AH62:AJ62)</f>
        <v>16</v>
      </c>
      <c r="O62" s="45">
        <f>SUM(Votaciones!AH62:AJ62)</f>
        <v>16</v>
      </c>
    </row>
    <row r="63">
      <c r="A63" s="10">
        <f t="shared" si="1"/>
        <v>59</v>
      </c>
      <c r="B63" s="45">
        <f>MAX(Votaciones!J63:L63)</f>
        <v>194</v>
      </c>
      <c r="C63" s="45">
        <f>SUM(Votaciones!J63:L63)</f>
        <v>194</v>
      </c>
      <c r="D63" s="45">
        <f>MAX(Votaciones!N63:P63)</f>
        <v>112</v>
      </c>
      <c r="E63" s="45">
        <f>SUM(Votaciones!N63:P63)</f>
        <v>112</v>
      </c>
      <c r="F63" s="45">
        <f>MAX(Votaciones!R63:T63)</f>
        <v>70</v>
      </c>
      <c r="G63" s="45">
        <f>SUM(Votaciones!R63:T63)</f>
        <v>70</v>
      </c>
      <c r="H63" s="45">
        <f>MAX(Votaciones!V63:X63)</f>
        <v>40</v>
      </c>
      <c r="I63" s="45">
        <f>SUM(Votaciones!V63:X63)</f>
        <v>40</v>
      </c>
      <c r="J63" s="45">
        <f>MAX(Votaciones!Z63:AB63)</f>
        <v>30</v>
      </c>
      <c r="K63" s="45">
        <f>SUM(Votaciones!Z63:AB63)</f>
        <v>30</v>
      </c>
      <c r="L63" s="45">
        <f>MAX(Votaciones!AD63:AF63)</f>
        <v>22</v>
      </c>
      <c r="M63" s="45">
        <f>SUM(Votaciones!AD63:AF63)</f>
        <v>22</v>
      </c>
      <c r="N63" s="45">
        <f>MAX(Votaciones!AH63:AJ63)</f>
        <v>16</v>
      </c>
      <c r="O63" s="45">
        <f>SUM(Votaciones!AH63:AJ63)</f>
        <v>16</v>
      </c>
    </row>
    <row r="64">
      <c r="A64" s="10">
        <f t="shared" si="1"/>
        <v>60</v>
      </c>
      <c r="B64" s="45">
        <f>MAX(Votaciones!J64:L64)</f>
        <v>192</v>
      </c>
      <c r="C64" s="45">
        <f>SUM(Votaciones!J64:L64)</f>
        <v>192</v>
      </c>
      <c r="D64" s="45">
        <f>MAX(Votaciones!N64:P64)</f>
        <v>111</v>
      </c>
      <c r="E64" s="45">
        <f>SUM(Votaciones!N64:P64)</f>
        <v>111</v>
      </c>
      <c r="F64" s="45">
        <f>MAX(Votaciones!R64:T64)</f>
        <v>70</v>
      </c>
      <c r="G64" s="45">
        <f>SUM(Votaciones!R64:T64)</f>
        <v>70</v>
      </c>
      <c r="H64" s="45">
        <f>MAX(Votaciones!V64:X64)</f>
        <v>42</v>
      </c>
      <c r="I64" s="45">
        <f>SUM(Votaciones!V64:X64)</f>
        <v>42</v>
      </c>
      <c r="J64" s="45">
        <f>MAX(Votaciones!Z64:AB64)</f>
        <v>30</v>
      </c>
      <c r="K64" s="45">
        <f>SUM(Votaciones!Z64:AB64)</f>
        <v>30</v>
      </c>
      <c r="L64" s="45">
        <f>MAX(Votaciones!AD64:AF64)</f>
        <v>22</v>
      </c>
      <c r="M64" s="45">
        <f>SUM(Votaciones!AD64:AF64)</f>
        <v>22</v>
      </c>
      <c r="N64" s="45">
        <f>MAX(Votaciones!AH64:AJ64)</f>
        <v>16</v>
      </c>
      <c r="O64" s="45">
        <f>SUM(Votaciones!AH64:AJ64)</f>
        <v>16</v>
      </c>
    </row>
    <row r="65">
      <c r="A65" s="10">
        <f t="shared" si="1"/>
        <v>61</v>
      </c>
      <c r="B65" s="45">
        <f>MAX(Votaciones!J65:L65)</f>
        <v>185</v>
      </c>
      <c r="C65" s="45">
        <f>SUM(Votaciones!J65:L65)</f>
        <v>185</v>
      </c>
      <c r="D65" s="45">
        <f>MAX(Votaciones!N65:P65)</f>
        <v>108</v>
      </c>
      <c r="E65" s="45">
        <f>SUM(Votaciones!N65:P65)</f>
        <v>108</v>
      </c>
      <c r="F65" s="45">
        <f>MAX(Votaciones!R65:T65)</f>
        <v>69</v>
      </c>
      <c r="G65" s="45">
        <f>SUM(Votaciones!R65:T65)</f>
        <v>69</v>
      </c>
      <c r="H65" s="45">
        <f>MAX(Votaciones!V65:X65)</f>
        <v>40</v>
      </c>
      <c r="I65" s="45">
        <f>SUM(Votaciones!V65:X65)</f>
        <v>40</v>
      </c>
      <c r="J65" s="45">
        <f>MAX(Votaciones!Z65:AB65)</f>
        <v>29</v>
      </c>
      <c r="K65" s="45">
        <f>SUM(Votaciones!Z65:AB65)</f>
        <v>29</v>
      </c>
      <c r="L65" s="45">
        <f>MAX(Votaciones!AD65:AF65)</f>
        <v>23</v>
      </c>
      <c r="M65" s="45">
        <f>SUM(Votaciones!AD65:AF65)</f>
        <v>23</v>
      </c>
      <c r="N65" s="45">
        <f>MAX(Votaciones!AH65:AJ65)</f>
        <v>14</v>
      </c>
      <c r="O65" s="45">
        <f>SUM(Votaciones!AH65:AJ65)</f>
        <v>14</v>
      </c>
    </row>
    <row r="66">
      <c r="A66" s="10">
        <f t="shared" si="1"/>
        <v>62</v>
      </c>
      <c r="B66" s="45">
        <f>MAX(Votaciones!J66:L66)</f>
        <v>190</v>
      </c>
      <c r="C66" s="45">
        <f>SUM(Votaciones!J66:L66)</f>
        <v>191</v>
      </c>
      <c r="D66" s="45">
        <f>MAX(Votaciones!N66:P66)</f>
        <v>108</v>
      </c>
      <c r="E66" s="45">
        <f>SUM(Votaciones!N66:P66)</f>
        <v>108</v>
      </c>
      <c r="F66" s="45">
        <f>MAX(Votaciones!R66:T66)</f>
        <v>71</v>
      </c>
      <c r="G66" s="45">
        <f>SUM(Votaciones!R66:T66)</f>
        <v>71</v>
      </c>
      <c r="H66" s="45">
        <f>MAX(Votaciones!V66:X66)</f>
        <v>42</v>
      </c>
      <c r="I66" s="45">
        <f>SUM(Votaciones!V66:X66)</f>
        <v>42</v>
      </c>
      <c r="J66" s="45">
        <f>MAX(Votaciones!Z66:AB66)</f>
        <v>31</v>
      </c>
      <c r="K66" s="45">
        <f>SUM(Votaciones!Z66:AB66)</f>
        <v>31</v>
      </c>
      <c r="L66" s="45">
        <f>MAX(Votaciones!AD66:AF66)</f>
        <v>23</v>
      </c>
      <c r="M66" s="45">
        <f>SUM(Votaciones!AD66:AF66)</f>
        <v>23</v>
      </c>
      <c r="N66" s="45">
        <f>MAX(Votaciones!AH66:AJ66)</f>
        <v>16</v>
      </c>
      <c r="O66" s="45">
        <f>SUM(Votaciones!AH66:AJ66)</f>
        <v>16</v>
      </c>
    </row>
    <row r="67">
      <c r="A67" s="10">
        <f t="shared" si="1"/>
        <v>63</v>
      </c>
      <c r="B67" s="45">
        <f>MAX(Votaciones!J67:L67)</f>
        <v>189</v>
      </c>
      <c r="C67" s="45">
        <f>SUM(Votaciones!J67:L67)</f>
        <v>190</v>
      </c>
      <c r="D67" s="45">
        <f>MAX(Votaciones!N67:P67)</f>
        <v>110</v>
      </c>
      <c r="E67" s="45">
        <f>SUM(Votaciones!N67:P67)</f>
        <v>110</v>
      </c>
      <c r="F67" s="45">
        <f>MAX(Votaciones!R67:T67)</f>
        <v>68</v>
      </c>
      <c r="G67" s="45">
        <f>SUM(Votaciones!R67:T67)</f>
        <v>68</v>
      </c>
      <c r="H67" s="45">
        <f>MAX(Votaciones!V67:X67)</f>
        <v>41</v>
      </c>
      <c r="I67" s="45">
        <f>SUM(Votaciones!V67:X67)</f>
        <v>41</v>
      </c>
      <c r="J67" s="45">
        <f>MAX(Votaciones!Z67:AB67)</f>
        <v>31</v>
      </c>
      <c r="K67" s="45">
        <f>SUM(Votaciones!Z67:AB67)</f>
        <v>31</v>
      </c>
      <c r="L67" s="45">
        <f>MAX(Votaciones!AD67:AF67)</f>
        <v>23</v>
      </c>
      <c r="M67" s="45">
        <f>SUM(Votaciones!AD67:AF67)</f>
        <v>23</v>
      </c>
      <c r="N67" s="45">
        <f>MAX(Votaciones!AH67:AJ67)</f>
        <v>14</v>
      </c>
      <c r="O67" s="45">
        <f>SUM(Votaciones!AH67:AJ67)</f>
        <v>15</v>
      </c>
    </row>
    <row r="68">
      <c r="A68" s="10">
        <f t="shared" si="1"/>
        <v>64</v>
      </c>
      <c r="B68" s="45">
        <f>MAX(Votaciones!J68:L68)</f>
        <v>187</v>
      </c>
      <c r="C68" s="45">
        <f>SUM(Votaciones!J68:L68)</f>
        <v>187</v>
      </c>
      <c r="D68" s="45">
        <f>MAX(Votaciones!N68:P68)</f>
        <v>111</v>
      </c>
      <c r="E68" s="45">
        <f>SUM(Votaciones!N68:P68)</f>
        <v>111</v>
      </c>
      <c r="F68" s="45">
        <f>MAX(Votaciones!R68:T68)</f>
        <v>69</v>
      </c>
      <c r="G68" s="45">
        <f>SUM(Votaciones!R68:T68)</f>
        <v>69</v>
      </c>
      <c r="H68" s="45">
        <f>MAX(Votaciones!V68:X68)</f>
        <v>41</v>
      </c>
      <c r="I68" s="45">
        <f>SUM(Votaciones!V68:X68)</f>
        <v>41</v>
      </c>
      <c r="J68" s="45">
        <f>MAX(Votaciones!Z68:AB68)</f>
        <v>32</v>
      </c>
      <c r="K68" s="45">
        <f>SUM(Votaciones!Z68:AB68)</f>
        <v>32</v>
      </c>
      <c r="L68" s="45">
        <f>MAX(Votaciones!AD68:AF68)</f>
        <v>23</v>
      </c>
      <c r="M68" s="45">
        <f>SUM(Votaciones!AD68:AF68)</f>
        <v>23</v>
      </c>
      <c r="N68" s="45">
        <f>MAX(Votaciones!AH68:AJ68)</f>
        <v>15</v>
      </c>
      <c r="O68" s="45">
        <f>SUM(Votaciones!AH68:AJ68)</f>
        <v>15</v>
      </c>
    </row>
    <row r="69">
      <c r="A69" s="10">
        <f t="shared" si="1"/>
        <v>65</v>
      </c>
      <c r="B69" s="45">
        <f>MAX(Votaciones!J69:L69)</f>
        <v>184</v>
      </c>
      <c r="C69" s="45">
        <f>SUM(Votaciones!J69:L69)</f>
        <v>184</v>
      </c>
      <c r="D69" s="45">
        <f>MAX(Votaciones!N69:P69)</f>
        <v>110</v>
      </c>
      <c r="E69" s="45">
        <f>SUM(Votaciones!N69:P69)</f>
        <v>110</v>
      </c>
      <c r="F69" s="45">
        <f>MAX(Votaciones!R69:T69)</f>
        <v>68</v>
      </c>
      <c r="G69" s="45">
        <f>SUM(Votaciones!R69:T69)</f>
        <v>68</v>
      </c>
      <c r="H69" s="45">
        <f>MAX(Votaciones!V69:X69)</f>
        <v>40</v>
      </c>
      <c r="I69" s="45">
        <f>SUM(Votaciones!V69:X69)</f>
        <v>40</v>
      </c>
      <c r="J69" s="45">
        <f>MAX(Votaciones!Z69:AB69)</f>
        <v>32</v>
      </c>
      <c r="K69" s="45">
        <f>SUM(Votaciones!Z69:AB69)</f>
        <v>32</v>
      </c>
      <c r="L69" s="45">
        <f>MAX(Votaciones!AD69:AF69)</f>
        <v>22</v>
      </c>
      <c r="M69" s="45">
        <f>SUM(Votaciones!AD69:AF69)</f>
        <v>22</v>
      </c>
      <c r="N69" s="45">
        <f>MAX(Votaciones!AH69:AJ69)</f>
        <v>15</v>
      </c>
      <c r="O69" s="45">
        <f>SUM(Votaciones!AH69:AJ69)</f>
        <v>15</v>
      </c>
    </row>
    <row r="70">
      <c r="A70" s="10">
        <f t="shared" si="1"/>
        <v>66</v>
      </c>
      <c r="B70" s="45">
        <f>MAX(Votaciones!J70:L70)</f>
        <v>189</v>
      </c>
      <c r="C70" s="45">
        <f>SUM(Votaciones!J70:L70)</f>
        <v>189</v>
      </c>
      <c r="D70" s="45">
        <f>MAX(Votaciones!N70:P70)</f>
        <v>109</v>
      </c>
      <c r="E70" s="45">
        <f>SUM(Votaciones!N70:P70)</f>
        <v>109</v>
      </c>
      <c r="F70" s="45">
        <f>MAX(Votaciones!R70:T70)</f>
        <v>69</v>
      </c>
      <c r="G70" s="45">
        <f>SUM(Votaciones!R70:T70)</f>
        <v>69</v>
      </c>
      <c r="H70" s="45">
        <f>MAX(Votaciones!V70:X70)</f>
        <v>41</v>
      </c>
      <c r="I70" s="45">
        <f>SUM(Votaciones!V70:X70)</f>
        <v>42</v>
      </c>
      <c r="J70" s="45">
        <f>MAX(Votaciones!Z70:AB70)</f>
        <v>30</v>
      </c>
      <c r="K70" s="45">
        <f>SUM(Votaciones!Z70:AB70)</f>
        <v>32</v>
      </c>
      <c r="L70" s="45">
        <f>MAX(Votaciones!AD70:AF70)</f>
        <v>22</v>
      </c>
      <c r="M70" s="45">
        <f>SUM(Votaciones!AD70:AF70)</f>
        <v>22</v>
      </c>
      <c r="N70" s="45">
        <f>MAX(Votaciones!AH70:AJ70)</f>
        <v>15</v>
      </c>
      <c r="O70" s="45">
        <f>SUM(Votaciones!AH70:AJ70)</f>
        <v>15</v>
      </c>
    </row>
    <row r="71">
      <c r="A71" s="10">
        <f t="shared" si="1"/>
        <v>67</v>
      </c>
      <c r="B71" s="45">
        <f>MAX(Votaciones!J71:L71)</f>
        <v>189</v>
      </c>
      <c r="C71" s="45">
        <f>SUM(Votaciones!J71:L71)</f>
        <v>189</v>
      </c>
      <c r="D71" s="45">
        <f>MAX(Votaciones!N71:P71)</f>
        <v>108</v>
      </c>
      <c r="E71" s="45">
        <f>SUM(Votaciones!N71:P71)</f>
        <v>108</v>
      </c>
      <c r="F71" s="45">
        <f>MAX(Votaciones!R71:T71)</f>
        <v>69</v>
      </c>
      <c r="G71" s="45">
        <f>SUM(Votaciones!R71:T71)</f>
        <v>69</v>
      </c>
      <c r="H71" s="45">
        <f>MAX(Votaciones!V71:X71)</f>
        <v>42</v>
      </c>
      <c r="I71" s="45">
        <f>SUM(Votaciones!V71:X71)</f>
        <v>42</v>
      </c>
      <c r="J71" s="45">
        <f>MAX(Votaciones!Z71:AB71)</f>
        <v>29</v>
      </c>
      <c r="K71" s="45">
        <f>SUM(Votaciones!Z71:AB71)</f>
        <v>29</v>
      </c>
      <c r="L71" s="45">
        <f>MAX(Votaciones!AD71:AF71)</f>
        <v>24</v>
      </c>
      <c r="M71" s="45">
        <f>SUM(Votaciones!AD71:AF71)</f>
        <v>24</v>
      </c>
      <c r="N71" s="45">
        <f>MAX(Votaciones!AH71:AJ71)</f>
        <v>15</v>
      </c>
      <c r="O71" s="45">
        <f>SUM(Votaciones!AH71:AJ71)</f>
        <v>15</v>
      </c>
    </row>
    <row r="72">
      <c r="A72" s="10">
        <f t="shared" si="1"/>
        <v>68</v>
      </c>
      <c r="B72" s="45">
        <f>MAX(Votaciones!J72:L72)</f>
        <v>188</v>
      </c>
      <c r="C72" s="45">
        <f>SUM(Votaciones!J72:L72)</f>
        <v>188</v>
      </c>
      <c r="D72" s="45">
        <f>MAX(Votaciones!N72:P72)</f>
        <v>107</v>
      </c>
      <c r="E72" s="45">
        <f>SUM(Votaciones!N72:P72)</f>
        <v>107</v>
      </c>
      <c r="F72" s="45">
        <f>MAX(Votaciones!R72:T72)</f>
        <v>70</v>
      </c>
      <c r="G72" s="45">
        <f>SUM(Votaciones!R72:T72)</f>
        <v>70</v>
      </c>
      <c r="H72" s="45">
        <f>MAX(Votaciones!V72:X72)</f>
        <v>38</v>
      </c>
      <c r="I72" s="45">
        <f>SUM(Votaciones!V72:X72)</f>
        <v>38</v>
      </c>
      <c r="J72" s="45">
        <f>MAX(Votaciones!Z72:AB72)</f>
        <v>28</v>
      </c>
      <c r="K72" s="45">
        <f>SUM(Votaciones!Z72:AB72)</f>
        <v>28</v>
      </c>
      <c r="L72" s="45">
        <f>MAX(Votaciones!AD72:AF72)</f>
        <v>22</v>
      </c>
      <c r="M72" s="45">
        <f>SUM(Votaciones!AD72:AF72)</f>
        <v>22</v>
      </c>
      <c r="N72" s="45">
        <f>MAX(Votaciones!AH72:AJ72)</f>
        <v>15</v>
      </c>
      <c r="O72" s="45">
        <f>SUM(Votaciones!AH72:AJ72)</f>
        <v>15</v>
      </c>
    </row>
    <row r="73">
      <c r="A73" s="10">
        <f t="shared" si="1"/>
        <v>69</v>
      </c>
      <c r="B73" s="45">
        <f>MAX(Votaciones!J73:L73)</f>
        <v>190</v>
      </c>
      <c r="C73" s="45">
        <f>SUM(Votaciones!J73:L73)</f>
        <v>191</v>
      </c>
      <c r="D73" s="45">
        <f>MAX(Votaciones!N73:P73)</f>
        <v>104</v>
      </c>
      <c r="E73" s="45">
        <f>SUM(Votaciones!N73:P73)</f>
        <v>104</v>
      </c>
      <c r="F73" s="45">
        <f>MAX(Votaciones!R73:T73)</f>
        <v>67</v>
      </c>
      <c r="G73" s="45">
        <f>SUM(Votaciones!R73:T73)</f>
        <v>68</v>
      </c>
      <c r="H73" s="45">
        <f>MAX(Votaciones!V73:X73)</f>
        <v>36</v>
      </c>
      <c r="I73" s="45">
        <f>SUM(Votaciones!V73:X73)</f>
        <v>36</v>
      </c>
      <c r="J73" s="45">
        <f>MAX(Votaciones!Z73:AB73)</f>
        <v>28</v>
      </c>
      <c r="K73" s="45">
        <f>SUM(Votaciones!Z73:AB73)</f>
        <v>28</v>
      </c>
      <c r="L73" s="45">
        <f>MAX(Votaciones!AD73:AF73)</f>
        <v>22</v>
      </c>
      <c r="M73" s="45">
        <f>SUM(Votaciones!AD73:AF73)</f>
        <v>22</v>
      </c>
      <c r="N73" s="45">
        <f>MAX(Votaciones!AH73:AJ73)</f>
        <v>11</v>
      </c>
      <c r="O73" s="45">
        <f>SUM(Votaciones!AH73:AJ73)</f>
        <v>11</v>
      </c>
    </row>
    <row r="74">
      <c r="A74" s="10">
        <f t="shared" si="1"/>
        <v>70</v>
      </c>
      <c r="B74" s="45">
        <f>MAX(Votaciones!J74:L74)</f>
        <v>196</v>
      </c>
      <c r="C74" s="45">
        <f>SUM(Votaciones!J74:L74)</f>
        <v>197</v>
      </c>
      <c r="D74" s="45">
        <f>MAX(Votaciones!N74:P74)</f>
        <v>110</v>
      </c>
      <c r="E74" s="45">
        <f>SUM(Votaciones!N74:P74)</f>
        <v>110</v>
      </c>
      <c r="F74" s="45">
        <f>MAX(Votaciones!R74:T74)</f>
        <v>67</v>
      </c>
      <c r="G74" s="45">
        <f>SUM(Votaciones!R74:T74)</f>
        <v>67</v>
      </c>
      <c r="H74" s="45">
        <f>MAX(Votaciones!V74:X74)</f>
        <v>41</v>
      </c>
      <c r="I74" s="45">
        <f>SUM(Votaciones!V74:X74)</f>
        <v>41</v>
      </c>
      <c r="J74" s="45">
        <f>MAX(Votaciones!Z74:AB74)</f>
        <v>30</v>
      </c>
      <c r="K74" s="45">
        <f>SUM(Votaciones!Z74:AB74)</f>
        <v>30</v>
      </c>
      <c r="L74" s="45">
        <f>MAX(Votaciones!AD74:AF74)</f>
        <v>24</v>
      </c>
      <c r="M74" s="45">
        <f>SUM(Votaciones!AD74:AF74)</f>
        <v>24</v>
      </c>
      <c r="N74" s="45">
        <f>MAX(Votaciones!AH74:AJ74)</f>
        <v>15</v>
      </c>
      <c r="O74" s="45">
        <f>SUM(Votaciones!AH74:AJ74)</f>
        <v>15</v>
      </c>
    </row>
    <row r="75">
      <c r="A75" s="10">
        <f t="shared" si="1"/>
        <v>71</v>
      </c>
      <c r="B75" s="45">
        <f>MAX(Votaciones!J75:L75)</f>
        <v>192</v>
      </c>
      <c r="C75" s="45">
        <f>SUM(Votaciones!J75:L75)</f>
        <v>192</v>
      </c>
      <c r="D75" s="45">
        <f>MAX(Votaciones!N75:P75)</f>
        <v>111</v>
      </c>
      <c r="E75" s="45">
        <f>SUM(Votaciones!N75:P75)</f>
        <v>111</v>
      </c>
      <c r="F75" s="45">
        <f>MAX(Votaciones!R75:T75)</f>
        <v>65</v>
      </c>
      <c r="G75" s="45">
        <f>SUM(Votaciones!R75:T75)</f>
        <v>65</v>
      </c>
      <c r="H75" s="45">
        <f>MAX(Votaciones!V75:X75)</f>
        <v>40</v>
      </c>
      <c r="I75" s="45">
        <f>SUM(Votaciones!V75:X75)</f>
        <v>40</v>
      </c>
      <c r="J75" s="45">
        <f>MAX(Votaciones!Z75:AB75)</f>
        <v>31</v>
      </c>
      <c r="K75" s="45">
        <f>SUM(Votaciones!Z75:AB75)</f>
        <v>31</v>
      </c>
      <c r="L75" s="45">
        <f>MAX(Votaciones!AD75:AF75)</f>
        <v>23</v>
      </c>
      <c r="M75" s="45">
        <f>SUM(Votaciones!AD75:AF75)</f>
        <v>23</v>
      </c>
      <c r="N75" s="45">
        <f>MAX(Votaciones!AH75:AJ75)</f>
        <v>14</v>
      </c>
      <c r="O75" s="45">
        <f>SUM(Votaciones!AH75:AJ75)</f>
        <v>14</v>
      </c>
    </row>
    <row r="76">
      <c r="A76" s="10">
        <f t="shared" si="1"/>
        <v>72</v>
      </c>
      <c r="B76" s="45">
        <f>MAX(Votaciones!J76:L76)</f>
        <v>194</v>
      </c>
      <c r="C76" s="45">
        <f>SUM(Votaciones!J76:L76)</f>
        <v>194</v>
      </c>
      <c r="D76" s="45">
        <f>MAX(Votaciones!N76:P76)</f>
        <v>108</v>
      </c>
      <c r="E76" s="45">
        <f>SUM(Votaciones!N76:P76)</f>
        <v>108</v>
      </c>
      <c r="F76" s="45">
        <f>MAX(Votaciones!R76:T76)</f>
        <v>66</v>
      </c>
      <c r="G76" s="45">
        <f>SUM(Votaciones!R76:T76)</f>
        <v>66</v>
      </c>
      <c r="H76" s="45">
        <f>MAX(Votaciones!V76:X76)</f>
        <v>41</v>
      </c>
      <c r="I76" s="45">
        <f>SUM(Votaciones!V76:X76)</f>
        <v>41</v>
      </c>
      <c r="J76" s="45">
        <f>MAX(Votaciones!Z76:AB76)</f>
        <v>31</v>
      </c>
      <c r="K76" s="45">
        <f>SUM(Votaciones!Z76:AB76)</f>
        <v>31</v>
      </c>
      <c r="L76" s="45">
        <f>MAX(Votaciones!AD76:AF76)</f>
        <v>24</v>
      </c>
      <c r="M76" s="45">
        <f>SUM(Votaciones!AD76:AF76)</f>
        <v>24</v>
      </c>
      <c r="N76" s="45">
        <f>MAX(Votaciones!AH76:AJ76)</f>
        <v>14</v>
      </c>
      <c r="O76" s="45">
        <f>SUM(Votaciones!AH76:AJ76)</f>
        <v>14</v>
      </c>
    </row>
    <row r="77">
      <c r="A77" s="10">
        <f t="shared" si="1"/>
        <v>73</v>
      </c>
      <c r="B77" s="45">
        <f>MAX(Votaciones!J77:L77)</f>
        <v>200</v>
      </c>
      <c r="C77" s="45">
        <f>SUM(Votaciones!J77:L77)</f>
        <v>200</v>
      </c>
      <c r="D77" s="45">
        <f>MAX(Votaciones!N77:P77)</f>
        <v>111</v>
      </c>
      <c r="E77" s="45">
        <f>SUM(Votaciones!N77:P77)</f>
        <v>111</v>
      </c>
      <c r="F77" s="45">
        <f>MAX(Votaciones!R77:T77)</f>
        <v>62</v>
      </c>
      <c r="G77" s="45">
        <f>SUM(Votaciones!R77:T77)</f>
        <v>62</v>
      </c>
      <c r="H77" s="45">
        <f>MAX(Votaciones!V77:X77)</f>
        <v>40</v>
      </c>
      <c r="I77" s="45">
        <f>SUM(Votaciones!V77:X77)</f>
        <v>40</v>
      </c>
      <c r="J77" s="45">
        <f>MAX(Votaciones!Z77:AB77)</f>
        <v>31</v>
      </c>
      <c r="K77" s="45">
        <f>SUM(Votaciones!Z77:AB77)</f>
        <v>31</v>
      </c>
      <c r="L77" s="45">
        <f>MAX(Votaciones!AD77:AF77)</f>
        <v>22</v>
      </c>
      <c r="M77" s="45">
        <f>SUM(Votaciones!AD77:AF77)</f>
        <v>22</v>
      </c>
      <c r="N77" s="45">
        <f>MAX(Votaciones!AH77:AJ77)</f>
        <v>9</v>
      </c>
      <c r="O77" s="45">
        <f>SUM(Votaciones!AH77:AJ77)</f>
        <v>14</v>
      </c>
    </row>
    <row r="78">
      <c r="A78" s="10">
        <f t="shared" si="1"/>
        <v>74</v>
      </c>
      <c r="B78" s="45">
        <f>MAX(Votaciones!J78:L78)</f>
        <v>196</v>
      </c>
      <c r="C78" s="45">
        <f>SUM(Votaciones!J78:L78)</f>
        <v>196</v>
      </c>
      <c r="D78" s="45">
        <f>MAX(Votaciones!N78:P78)</f>
        <v>104</v>
      </c>
      <c r="E78" s="45">
        <f>SUM(Votaciones!N78:P78)</f>
        <v>104</v>
      </c>
      <c r="F78" s="45">
        <f>MAX(Votaciones!R78:T78)</f>
        <v>63</v>
      </c>
      <c r="G78" s="45">
        <f>SUM(Votaciones!R78:T78)</f>
        <v>63</v>
      </c>
      <c r="H78" s="45">
        <f>MAX(Votaciones!V78:X78)</f>
        <v>38</v>
      </c>
      <c r="I78" s="45">
        <f>SUM(Votaciones!V78:X78)</f>
        <v>38</v>
      </c>
      <c r="J78" s="45">
        <f>MAX(Votaciones!Z78:AB78)</f>
        <v>31</v>
      </c>
      <c r="K78" s="45">
        <f>SUM(Votaciones!Z78:AB78)</f>
        <v>31</v>
      </c>
      <c r="L78" s="45">
        <f>MAX(Votaciones!AD78:AF78)</f>
        <v>23</v>
      </c>
      <c r="M78" s="45">
        <f>SUM(Votaciones!AD78:AF78)</f>
        <v>23</v>
      </c>
      <c r="N78" s="45">
        <f>MAX(Votaciones!AH78:AJ78)</f>
        <v>14</v>
      </c>
      <c r="O78" s="45">
        <f>SUM(Votaciones!AH78:AJ78)</f>
        <v>14</v>
      </c>
    </row>
    <row r="79">
      <c r="A79" s="10">
        <f t="shared" si="1"/>
        <v>75</v>
      </c>
      <c r="B79" s="45">
        <f>MAX(Votaciones!J79:L79)</f>
        <v>191</v>
      </c>
      <c r="C79" s="45">
        <f>SUM(Votaciones!J79:L79)</f>
        <v>191</v>
      </c>
      <c r="D79" s="45">
        <f>MAX(Votaciones!N79:P79)</f>
        <v>110</v>
      </c>
      <c r="E79" s="45">
        <f>SUM(Votaciones!N79:P79)</f>
        <v>110</v>
      </c>
      <c r="F79" s="45">
        <f>MAX(Votaciones!R79:T79)</f>
        <v>69</v>
      </c>
      <c r="G79" s="45">
        <f>SUM(Votaciones!R79:T79)</f>
        <v>69</v>
      </c>
      <c r="H79" s="45">
        <f>MAX(Votaciones!V79:X79)</f>
        <v>39</v>
      </c>
      <c r="I79" s="45">
        <f>SUM(Votaciones!V79:X79)</f>
        <v>39</v>
      </c>
      <c r="J79" s="45">
        <f>MAX(Votaciones!Z79:AB79)</f>
        <v>29</v>
      </c>
      <c r="K79" s="45">
        <f>SUM(Votaciones!Z79:AB79)</f>
        <v>29</v>
      </c>
      <c r="L79" s="45">
        <f>MAX(Votaciones!AD79:AF79)</f>
        <v>24</v>
      </c>
      <c r="M79" s="45">
        <f>SUM(Votaciones!AD79:AF79)</f>
        <v>24</v>
      </c>
      <c r="N79" s="45">
        <f>MAX(Votaciones!AH79:AJ79)</f>
        <v>15</v>
      </c>
      <c r="O79" s="45">
        <f>SUM(Votaciones!AH79:AJ79)</f>
        <v>15</v>
      </c>
    </row>
    <row r="80">
      <c r="A80" s="10">
        <f t="shared" si="1"/>
        <v>76</v>
      </c>
      <c r="B80" s="45">
        <f>MAX(Votaciones!J80:L80)</f>
        <v>196</v>
      </c>
      <c r="C80" s="45">
        <f>SUM(Votaciones!J80:L80)</f>
        <v>196</v>
      </c>
      <c r="D80" s="45">
        <f>MAX(Votaciones!N80:P80)</f>
        <v>109</v>
      </c>
      <c r="E80" s="45">
        <f>SUM(Votaciones!N80:P80)</f>
        <v>109</v>
      </c>
      <c r="F80" s="45">
        <f>MAX(Votaciones!R80:T80)</f>
        <v>68</v>
      </c>
      <c r="G80" s="45">
        <f>SUM(Votaciones!R80:T80)</f>
        <v>68</v>
      </c>
      <c r="H80" s="45">
        <f>MAX(Votaciones!V80:X80)</f>
        <v>39</v>
      </c>
      <c r="I80" s="45">
        <f>SUM(Votaciones!V80:X80)</f>
        <v>39</v>
      </c>
      <c r="J80" s="45">
        <f>MAX(Votaciones!Z80:AB80)</f>
        <v>29</v>
      </c>
      <c r="K80" s="45">
        <f>SUM(Votaciones!Z80:AB80)</f>
        <v>29</v>
      </c>
      <c r="L80" s="45">
        <f>MAX(Votaciones!AD80:AF80)</f>
        <v>21</v>
      </c>
      <c r="M80" s="45">
        <f>SUM(Votaciones!AD80:AF80)</f>
        <v>21</v>
      </c>
      <c r="N80" s="45">
        <f>MAX(Votaciones!AH80:AJ80)</f>
        <v>115</v>
      </c>
      <c r="O80" s="45">
        <f>SUM(Votaciones!AH80:AJ80)</f>
        <v>115</v>
      </c>
    </row>
    <row r="81">
      <c r="A81" s="10">
        <f t="shared" si="1"/>
        <v>77</v>
      </c>
      <c r="B81" s="45">
        <f>MAX(Votaciones!J81:L81)</f>
        <v>194</v>
      </c>
      <c r="C81" s="45">
        <f>SUM(Votaciones!J81:L81)</f>
        <v>194</v>
      </c>
      <c r="D81" s="45">
        <f>MAX(Votaciones!N81:P81)</f>
        <v>111</v>
      </c>
      <c r="E81" s="45">
        <f>SUM(Votaciones!N81:P81)</f>
        <v>111</v>
      </c>
      <c r="F81" s="45">
        <f>MAX(Votaciones!R81:T81)</f>
        <v>68</v>
      </c>
      <c r="G81" s="45">
        <f>SUM(Votaciones!R81:T81)</f>
        <v>68</v>
      </c>
      <c r="H81" s="45">
        <f>MAX(Votaciones!V81:X81)</f>
        <v>40</v>
      </c>
      <c r="I81" s="45">
        <f>SUM(Votaciones!V81:X81)</f>
        <v>40</v>
      </c>
      <c r="J81" s="45">
        <f>MAX(Votaciones!Z81:AB81)</f>
        <v>30</v>
      </c>
      <c r="K81" s="45">
        <f>SUM(Votaciones!Z81:AB81)</f>
        <v>30</v>
      </c>
      <c r="L81" s="45">
        <f>MAX(Votaciones!AD81:AF81)</f>
        <v>21</v>
      </c>
      <c r="M81" s="45">
        <f>SUM(Votaciones!AD81:AF81)</f>
        <v>21</v>
      </c>
      <c r="N81" s="45">
        <f>MAX(Votaciones!AH81:AJ81)</f>
        <v>15</v>
      </c>
      <c r="O81" s="45">
        <f>SUM(Votaciones!AH81:AJ81)</f>
        <v>15</v>
      </c>
    </row>
    <row r="82">
      <c r="A82" s="10">
        <f t="shared" si="1"/>
        <v>78</v>
      </c>
      <c r="B82" s="45">
        <f>MAX(Votaciones!J82:L82)</f>
        <v>197</v>
      </c>
      <c r="C82" s="45">
        <f>SUM(Votaciones!J82:L82)</f>
        <v>197</v>
      </c>
      <c r="D82" s="45">
        <f>MAX(Votaciones!N82:P82)</f>
        <v>110</v>
      </c>
      <c r="E82" s="45">
        <f>SUM(Votaciones!N82:P82)</f>
        <v>110</v>
      </c>
      <c r="F82" s="45">
        <f>MAX(Votaciones!R82:T82)</f>
        <v>67</v>
      </c>
      <c r="G82" s="45">
        <f>SUM(Votaciones!R82:T82)</f>
        <v>67</v>
      </c>
      <c r="H82" s="45">
        <f>MAX(Votaciones!V82:X82)</f>
        <v>40</v>
      </c>
      <c r="I82" s="45">
        <f>SUM(Votaciones!V82:X82)</f>
        <v>40</v>
      </c>
      <c r="J82" s="45">
        <f>MAX(Votaciones!Z82:AB82)</f>
        <v>28</v>
      </c>
      <c r="K82" s="45">
        <f>SUM(Votaciones!Z82:AB82)</f>
        <v>28</v>
      </c>
      <c r="L82" s="45">
        <f>MAX(Votaciones!AD82:AF82)</f>
        <v>23</v>
      </c>
      <c r="M82" s="45">
        <f>SUM(Votaciones!AD82:AF82)</f>
        <v>23</v>
      </c>
      <c r="N82" s="45">
        <f>MAX(Votaciones!AH82:AJ82)</f>
        <v>15</v>
      </c>
      <c r="O82" s="45">
        <f>SUM(Votaciones!AH82:AJ82)</f>
        <v>15</v>
      </c>
    </row>
    <row r="83">
      <c r="A83" s="10">
        <f t="shared" si="1"/>
        <v>79</v>
      </c>
      <c r="B83" s="45">
        <f>MAX(Votaciones!J83:L83)</f>
        <v>193</v>
      </c>
      <c r="C83" s="45">
        <f>SUM(Votaciones!J83:L83)</f>
        <v>193</v>
      </c>
      <c r="D83" s="45">
        <f>MAX(Votaciones!N83:P83)</f>
        <v>109</v>
      </c>
      <c r="E83" s="45">
        <f>SUM(Votaciones!N83:P83)</f>
        <v>109</v>
      </c>
      <c r="F83" s="45">
        <f>MAX(Votaciones!R83:T83)</f>
        <v>69</v>
      </c>
      <c r="G83" s="45">
        <f>SUM(Votaciones!R83:T83)</f>
        <v>69</v>
      </c>
      <c r="H83" s="45">
        <f>MAX(Votaciones!V83:X83)</f>
        <v>40</v>
      </c>
      <c r="I83" s="45">
        <f>SUM(Votaciones!V83:X83)</f>
        <v>40</v>
      </c>
      <c r="J83" s="45">
        <f>MAX(Votaciones!Z83:AB83)</f>
        <v>31</v>
      </c>
      <c r="K83" s="45">
        <f>SUM(Votaciones!Z83:AB83)</f>
        <v>31</v>
      </c>
      <c r="L83" s="45">
        <f>MAX(Votaciones!AD83:AF83)</f>
        <v>23</v>
      </c>
      <c r="M83" s="45">
        <f>SUM(Votaciones!AD83:AF83)</f>
        <v>23</v>
      </c>
      <c r="N83" s="45">
        <f>MAX(Votaciones!AH83:AJ83)</f>
        <v>13</v>
      </c>
      <c r="O83" s="45">
        <f>SUM(Votaciones!AH83:AJ83)</f>
        <v>13</v>
      </c>
    </row>
    <row r="84">
      <c r="A84" s="10">
        <f t="shared" si="1"/>
        <v>80</v>
      </c>
      <c r="B84" s="45">
        <f>MAX(Votaciones!J84:L84)</f>
        <v>191</v>
      </c>
      <c r="C84" s="45">
        <f>SUM(Votaciones!J84:L84)</f>
        <v>191</v>
      </c>
      <c r="D84" s="45">
        <f>MAX(Votaciones!N84:P84)</f>
        <v>109</v>
      </c>
      <c r="E84" s="45">
        <f>SUM(Votaciones!N84:P84)</f>
        <v>109</v>
      </c>
      <c r="F84" s="45">
        <f>MAX(Votaciones!R84:T84)</f>
        <v>71</v>
      </c>
      <c r="G84" s="45">
        <f>SUM(Votaciones!R84:T84)</f>
        <v>71</v>
      </c>
      <c r="H84" s="45">
        <f>MAX(Votaciones!V84:X84)</f>
        <v>39</v>
      </c>
      <c r="I84" s="45">
        <f>SUM(Votaciones!V84:X84)</f>
        <v>39</v>
      </c>
      <c r="J84" s="45">
        <f>MAX(Votaciones!Z84:AB84)</f>
        <v>32</v>
      </c>
      <c r="K84" s="45">
        <f>SUM(Votaciones!Z84:AB84)</f>
        <v>32</v>
      </c>
      <c r="L84" s="45">
        <f>MAX(Votaciones!AD84:AF84)</f>
        <v>22</v>
      </c>
      <c r="M84" s="45">
        <f>SUM(Votaciones!AD84:AF84)</f>
        <v>22</v>
      </c>
      <c r="N84" s="45">
        <f>MAX(Votaciones!AH84:AJ84)</f>
        <v>11</v>
      </c>
      <c r="O84" s="45">
        <f>SUM(Votaciones!AH84:AJ84)</f>
        <v>11</v>
      </c>
    </row>
    <row r="85">
      <c r="A85" s="10">
        <f t="shared" si="1"/>
        <v>81</v>
      </c>
      <c r="B85" s="45">
        <f>MAX(Votaciones!J85:L85)</f>
        <v>192</v>
      </c>
      <c r="C85" s="45">
        <f>SUM(Votaciones!J85:L85)</f>
        <v>192</v>
      </c>
      <c r="D85" s="45">
        <f>MAX(Votaciones!N85:P85)</f>
        <v>108</v>
      </c>
      <c r="E85" s="45">
        <f>SUM(Votaciones!N85:P85)</f>
        <v>108</v>
      </c>
      <c r="F85" s="45">
        <f>MAX(Votaciones!R85:T85)</f>
        <v>67</v>
      </c>
      <c r="G85" s="45">
        <f>SUM(Votaciones!R85:T85)</f>
        <v>67</v>
      </c>
      <c r="H85" s="45">
        <f>MAX(Votaciones!V85:X85)</f>
        <v>40</v>
      </c>
      <c r="I85" s="45">
        <f>SUM(Votaciones!V85:X85)</f>
        <v>40</v>
      </c>
      <c r="J85" s="45">
        <f>MAX(Votaciones!Z85:AB85)</f>
        <v>31</v>
      </c>
      <c r="K85" s="45">
        <f>SUM(Votaciones!Z85:AB85)</f>
        <v>31</v>
      </c>
      <c r="L85" s="45">
        <f>MAX(Votaciones!AD85:AF85)</f>
        <v>23</v>
      </c>
      <c r="M85" s="45">
        <f>SUM(Votaciones!AD85:AF85)</f>
        <v>23</v>
      </c>
      <c r="N85" s="45">
        <f>MAX(Votaciones!AH85:AJ85)</f>
        <v>13</v>
      </c>
      <c r="O85" s="45">
        <f>SUM(Votaciones!AH85:AJ85)</f>
        <v>13</v>
      </c>
    </row>
    <row r="86">
      <c r="A86" s="10">
        <f t="shared" si="1"/>
        <v>82</v>
      </c>
      <c r="B86" s="45">
        <f>MAX(Votaciones!J86:L86)</f>
        <v>191</v>
      </c>
      <c r="C86" s="45">
        <f>SUM(Votaciones!J86:L86)</f>
        <v>191</v>
      </c>
      <c r="D86" s="45">
        <f>MAX(Votaciones!N86:P86)</f>
        <v>107</v>
      </c>
      <c r="E86" s="45">
        <f>SUM(Votaciones!N86:P86)</f>
        <v>107</v>
      </c>
      <c r="F86" s="45">
        <f>MAX(Votaciones!R86:T86)</f>
        <v>68</v>
      </c>
      <c r="G86" s="45">
        <f>SUM(Votaciones!R86:T86)</f>
        <v>68</v>
      </c>
      <c r="H86" s="45">
        <f>MAX(Votaciones!V86:X86)</f>
        <v>37</v>
      </c>
      <c r="I86" s="45">
        <f>SUM(Votaciones!V86:X86)</f>
        <v>37</v>
      </c>
      <c r="J86" s="45">
        <f>MAX(Votaciones!Z86:AB86)</f>
        <v>32</v>
      </c>
      <c r="K86" s="45">
        <f>SUM(Votaciones!Z86:AB86)</f>
        <v>32</v>
      </c>
      <c r="L86" s="45">
        <f>MAX(Votaciones!AD86:AF86)</f>
        <v>23</v>
      </c>
      <c r="M86" s="45">
        <f>SUM(Votaciones!AD86:AF86)</f>
        <v>23</v>
      </c>
      <c r="N86" s="45">
        <f>MAX(Votaciones!AH86:AJ86)</f>
        <v>11</v>
      </c>
      <c r="O86" s="45">
        <f>SUM(Votaciones!AH86:AJ86)</f>
        <v>11</v>
      </c>
    </row>
    <row r="87">
      <c r="A87" s="10">
        <f t="shared" si="1"/>
        <v>83</v>
      </c>
      <c r="B87" s="45">
        <f>MAX(Votaciones!J87:L87)</f>
        <v>186</v>
      </c>
      <c r="C87" s="45">
        <f>SUM(Votaciones!J87:L87)</f>
        <v>186</v>
      </c>
      <c r="D87" s="45">
        <f>MAX(Votaciones!N87:P87)</f>
        <v>100</v>
      </c>
      <c r="E87" s="45">
        <f>SUM(Votaciones!N87:P87)</f>
        <v>100</v>
      </c>
      <c r="F87" s="45">
        <f>MAX(Votaciones!R87:T87)</f>
        <v>65</v>
      </c>
      <c r="G87" s="45">
        <f>SUM(Votaciones!R87:T87)</f>
        <v>65</v>
      </c>
      <c r="H87" s="45">
        <f>MAX(Votaciones!V87:X87)</f>
        <v>39</v>
      </c>
      <c r="I87" s="45">
        <f>SUM(Votaciones!V87:X87)</f>
        <v>39</v>
      </c>
      <c r="J87" s="45">
        <f>MAX(Votaciones!Z87:AB87)</f>
        <v>29</v>
      </c>
      <c r="K87" s="45">
        <f>SUM(Votaciones!Z87:AB87)</f>
        <v>29</v>
      </c>
      <c r="L87" s="45">
        <f>MAX(Votaciones!AD87:AF87)</f>
        <v>19</v>
      </c>
      <c r="M87" s="45">
        <f>SUM(Votaciones!AD87:AF87)</f>
        <v>19</v>
      </c>
      <c r="N87" s="45">
        <f>MAX(Votaciones!AH87:AJ87)</f>
        <v>10</v>
      </c>
      <c r="O87" s="45">
        <f>SUM(Votaciones!AH87:AJ87)</f>
        <v>10</v>
      </c>
    </row>
    <row r="88">
      <c r="A88" s="10">
        <f t="shared" si="1"/>
        <v>84</v>
      </c>
      <c r="B88" s="45">
        <f>MAX(Votaciones!J88:L88)</f>
        <v>190</v>
      </c>
      <c r="C88" s="45">
        <f>SUM(Votaciones!J88:L88)</f>
        <v>190</v>
      </c>
      <c r="D88" s="45">
        <f>MAX(Votaciones!N88:P88)</f>
        <v>104</v>
      </c>
      <c r="E88" s="45">
        <f>SUM(Votaciones!N88:P88)</f>
        <v>104</v>
      </c>
      <c r="F88" s="45">
        <f>MAX(Votaciones!R88:T88)</f>
        <v>69</v>
      </c>
      <c r="G88" s="45">
        <f>SUM(Votaciones!R88:T88)</f>
        <v>69</v>
      </c>
      <c r="H88" s="45">
        <f>MAX(Votaciones!V88:X88)</f>
        <v>41</v>
      </c>
      <c r="I88" s="45">
        <f>SUM(Votaciones!V88:X88)</f>
        <v>41</v>
      </c>
      <c r="J88" s="45">
        <f>MAX(Votaciones!Z88:AB88)</f>
        <v>31</v>
      </c>
      <c r="K88" s="45">
        <f>SUM(Votaciones!Z88:AB88)</f>
        <v>31</v>
      </c>
      <c r="L88" s="45">
        <f>MAX(Votaciones!AD88:AF88)</f>
        <v>21</v>
      </c>
      <c r="M88" s="45">
        <f>SUM(Votaciones!AD88:AF88)</f>
        <v>21</v>
      </c>
      <c r="N88" s="45">
        <f>MAX(Votaciones!AH88:AJ88)</f>
        <v>11</v>
      </c>
      <c r="O88" s="45">
        <f>SUM(Votaciones!AH88:AJ88)</f>
        <v>11</v>
      </c>
    </row>
    <row r="89">
      <c r="A89" s="10">
        <f t="shared" si="1"/>
        <v>85</v>
      </c>
      <c r="B89" s="45">
        <f>MAX(Votaciones!J89:L89)</f>
        <v>191</v>
      </c>
      <c r="C89" s="45">
        <f>SUM(Votaciones!J89:L89)</f>
        <v>191</v>
      </c>
      <c r="D89" s="45">
        <f>MAX(Votaciones!N89:P89)</f>
        <v>104</v>
      </c>
      <c r="E89" s="45">
        <f>SUM(Votaciones!N89:P89)</f>
        <v>104</v>
      </c>
      <c r="F89" s="45">
        <f>MAX(Votaciones!R89:T89)</f>
        <v>69</v>
      </c>
      <c r="G89" s="45">
        <f>SUM(Votaciones!R89:T89)</f>
        <v>69</v>
      </c>
      <c r="H89" s="45">
        <f>MAX(Votaciones!V89:X89)</f>
        <v>40</v>
      </c>
      <c r="I89" s="45">
        <f>SUM(Votaciones!V89:X89)</f>
        <v>40</v>
      </c>
      <c r="J89" s="45">
        <f>MAX(Votaciones!Z89:AB89)</f>
        <v>30</v>
      </c>
      <c r="K89" s="45">
        <f>SUM(Votaciones!Z89:AB89)</f>
        <v>30</v>
      </c>
      <c r="L89" s="45">
        <f>MAX(Votaciones!AD89:AF89)</f>
        <v>22</v>
      </c>
      <c r="M89" s="45">
        <f>SUM(Votaciones!AD89:AF89)</f>
        <v>22</v>
      </c>
      <c r="N89" s="45">
        <f>MAX(Votaciones!AH89:AJ89)</f>
        <v>13</v>
      </c>
      <c r="O89" s="45">
        <f>SUM(Votaciones!AH89:AJ89)</f>
        <v>13</v>
      </c>
    </row>
    <row r="90">
      <c r="A90" s="10">
        <f t="shared" si="1"/>
        <v>86</v>
      </c>
      <c r="B90" s="45">
        <f>MAX(Votaciones!J90:L90)</f>
        <v>192</v>
      </c>
      <c r="C90" s="45">
        <f>SUM(Votaciones!J90:L90)</f>
        <v>192</v>
      </c>
      <c r="D90" s="45">
        <f>MAX(Votaciones!N90:P90)</f>
        <v>106</v>
      </c>
      <c r="E90" s="45">
        <f>SUM(Votaciones!N90:P90)</f>
        <v>106</v>
      </c>
      <c r="F90" s="45">
        <f>MAX(Votaciones!R90:T90)</f>
        <v>67</v>
      </c>
      <c r="G90" s="45">
        <f>SUM(Votaciones!R90:T90)</f>
        <v>67</v>
      </c>
      <c r="H90" s="45">
        <f>MAX(Votaciones!V90:X90)</f>
        <v>41</v>
      </c>
      <c r="I90" s="45">
        <f>SUM(Votaciones!V90:X90)</f>
        <v>41</v>
      </c>
      <c r="J90" s="45">
        <f>MAX(Votaciones!Z90:AB90)</f>
        <v>31</v>
      </c>
      <c r="K90" s="45">
        <f>SUM(Votaciones!Z90:AB90)</f>
        <v>31</v>
      </c>
      <c r="L90" s="45">
        <f>MAX(Votaciones!AD90:AF90)</f>
        <v>22</v>
      </c>
      <c r="M90" s="45">
        <f>SUM(Votaciones!AD90:AF90)</f>
        <v>22</v>
      </c>
      <c r="N90" s="45">
        <f>MAX(Votaciones!AH90:AJ90)</f>
        <v>13</v>
      </c>
      <c r="O90" s="45">
        <f>SUM(Votaciones!AH90:AJ90)</f>
        <v>13</v>
      </c>
    </row>
    <row r="91">
      <c r="A91" s="10">
        <f t="shared" si="1"/>
        <v>87</v>
      </c>
      <c r="B91" s="45">
        <f>MAX(Votaciones!J91:L91)</f>
        <v>189</v>
      </c>
      <c r="C91" s="45">
        <f>SUM(Votaciones!J91:L91)</f>
        <v>189</v>
      </c>
      <c r="D91" s="45">
        <f>MAX(Votaciones!N91:P91)</f>
        <v>98</v>
      </c>
      <c r="E91" s="45">
        <f>SUM(Votaciones!N91:P91)</f>
        <v>98</v>
      </c>
      <c r="F91" s="45">
        <f>MAX(Votaciones!R91:T91)</f>
        <v>68</v>
      </c>
      <c r="G91" s="45">
        <f>SUM(Votaciones!R91:T91)</f>
        <v>68</v>
      </c>
      <c r="H91" s="45">
        <f>MAX(Votaciones!V91:X91)</f>
        <v>41</v>
      </c>
      <c r="I91" s="45">
        <f>SUM(Votaciones!V91:X91)</f>
        <v>41</v>
      </c>
      <c r="J91" s="45">
        <f>MAX(Votaciones!Z91:AB91)</f>
        <v>31</v>
      </c>
      <c r="K91" s="45">
        <f>SUM(Votaciones!Z91:AB91)</f>
        <v>31</v>
      </c>
      <c r="L91" s="45">
        <f>MAX(Votaciones!AD91:AF91)</f>
        <v>23</v>
      </c>
      <c r="M91" s="45">
        <f>SUM(Votaciones!AD91:AF91)</f>
        <v>23</v>
      </c>
      <c r="N91" s="45">
        <f>MAX(Votaciones!AH91:AJ91)</f>
        <v>13</v>
      </c>
      <c r="O91" s="45">
        <f>SUM(Votaciones!AH91:AJ91)</f>
        <v>13</v>
      </c>
    </row>
    <row r="92">
      <c r="A92" s="10">
        <f t="shared" si="1"/>
        <v>88</v>
      </c>
      <c r="B92" s="45">
        <f>MAX(Votaciones!J92:L92)</f>
        <v>181</v>
      </c>
      <c r="C92" s="45">
        <f>SUM(Votaciones!J92:L92)</f>
        <v>181</v>
      </c>
      <c r="D92" s="45">
        <f>MAX(Votaciones!N92:P92)</f>
        <v>99</v>
      </c>
      <c r="E92" s="45">
        <f>SUM(Votaciones!N92:P92)</f>
        <v>99</v>
      </c>
      <c r="F92" s="45">
        <f>MAX(Votaciones!R92:T92)</f>
        <v>66</v>
      </c>
      <c r="G92" s="45">
        <f>SUM(Votaciones!R92:T92)</f>
        <v>66</v>
      </c>
      <c r="H92" s="45">
        <f>MAX(Votaciones!V92:X92)</f>
        <v>39</v>
      </c>
      <c r="I92" s="45">
        <f>SUM(Votaciones!V92:X92)</f>
        <v>39</v>
      </c>
      <c r="J92" s="45">
        <f>MAX(Votaciones!Z92:AB92)</f>
        <v>27</v>
      </c>
      <c r="K92" s="45">
        <f>SUM(Votaciones!Z92:AB92)</f>
        <v>27</v>
      </c>
      <c r="L92" s="45">
        <f>MAX(Votaciones!AD92:AF92)</f>
        <v>20</v>
      </c>
      <c r="M92" s="45">
        <f>SUM(Votaciones!AD92:AF92)</f>
        <v>20</v>
      </c>
      <c r="N92" s="45">
        <f>MAX(Votaciones!AH92:AJ92)</f>
        <v>10</v>
      </c>
      <c r="O92" s="45">
        <f>SUM(Votaciones!AH92:AJ92)</f>
        <v>10</v>
      </c>
    </row>
    <row r="93">
      <c r="A93" s="10">
        <f t="shared" si="1"/>
        <v>89</v>
      </c>
      <c r="B93" s="45">
        <f>MAX(Votaciones!J93:L93)</f>
        <v>185</v>
      </c>
      <c r="C93" s="45">
        <f>SUM(Votaciones!J93:L93)</f>
        <v>185</v>
      </c>
      <c r="D93" s="45">
        <f>MAX(Votaciones!N93:P93)</f>
        <v>96</v>
      </c>
      <c r="E93" s="45">
        <f>SUM(Votaciones!N93:P93)</f>
        <v>96</v>
      </c>
      <c r="F93" s="45">
        <f>MAX(Votaciones!R93:T93)</f>
        <v>66</v>
      </c>
      <c r="G93" s="45">
        <f>SUM(Votaciones!R93:T93)</f>
        <v>66</v>
      </c>
      <c r="H93" s="45">
        <f>MAX(Votaciones!V93:X93)</f>
        <v>38</v>
      </c>
      <c r="I93" s="45">
        <f>SUM(Votaciones!V93:X93)</f>
        <v>38</v>
      </c>
      <c r="J93" s="45">
        <f>MAX(Votaciones!Z93:AB93)</f>
        <v>29</v>
      </c>
      <c r="K93" s="45">
        <f>SUM(Votaciones!Z93:AB93)</f>
        <v>29</v>
      </c>
      <c r="L93" s="45">
        <f>MAX(Votaciones!AD93:AF93)</f>
        <v>22</v>
      </c>
      <c r="M93" s="45">
        <f>SUM(Votaciones!AD93:AF93)</f>
        <v>22</v>
      </c>
      <c r="N93" s="45">
        <f>MAX(Votaciones!AH93:AJ93)</f>
        <v>13</v>
      </c>
      <c r="O93" s="45">
        <f>SUM(Votaciones!AH93:AJ93)</f>
        <v>13</v>
      </c>
    </row>
    <row r="94">
      <c r="A94" s="10">
        <f t="shared" si="1"/>
        <v>90</v>
      </c>
      <c r="B94" s="45">
        <f>MAX(Votaciones!J94:L94)</f>
        <v>190</v>
      </c>
      <c r="C94" s="45">
        <f>SUM(Votaciones!J94:L94)</f>
        <v>191</v>
      </c>
      <c r="D94" s="45">
        <f>MAX(Votaciones!N94:P94)</f>
        <v>106</v>
      </c>
      <c r="E94" s="45">
        <f>SUM(Votaciones!N94:P94)</f>
        <v>106</v>
      </c>
      <c r="F94" s="45">
        <f>MAX(Votaciones!R94:T94)</f>
        <v>67</v>
      </c>
      <c r="G94" s="45">
        <f>SUM(Votaciones!R94:T94)</f>
        <v>67</v>
      </c>
      <c r="H94" s="45">
        <f>MAX(Votaciones!V94:X94)</f>
        <v>42</v>
      </c>
      <c r="I94" s="45">
        <f>SUM(Votaciones!V94:X94)</f>
        <v>42</v>
      </c>
      <c r="J94" s="45">
        <f>MAX(Votaciones!Z94:AB94)</f>
        <v>31</v>
      </c>
      <c r="K94" s="45">
        <f>SUM(Votaciones!Z94:AB94)</f>
        <v>31</v>
      </c>
      <c r="L94" s="45">
        <f>MAX(Votaciones!AD94:AF94)</f>
        <v>23</v>
      </c>
      <c r="M94" s="45">
        <f>SUM(Votaciones!AD94:AF94)</f>
        <v>23</v>
      </c>
      <c r="N94" s="45">
        <f>MAX(Votaciones!AH94:AJ94)</f>
        <v>14</v>
      </c>
      <c r="O94" s="45">
        <f>SUM(Votaciones!AH94:AJ94)</f>
        <v>14</v>
      </c>
    </row>
    <row r="95">
      <c r="A95" s="10">
        <f t="shared" si="1"/>
        <v>91</v>
      </c>
      <c r="B95" s="45">
        <f>MAX(Votaciones!J95:L95)</f>
        <v>189</v>
      </c>
      <c r="C95" s="45">
        <f>SUM(Votaciones!J95:L95)</f>
        <v>189</v>
      </c>
      <c r="D95" s="45">
        <f>MAX(Votaciones!N95:P95)</f>
        <v>109</v>
      </c>
      <c r="E95" s="45">
        <f>SUM(Votaciones!N95:P95)</f>
        <v>109</v>
      </c>
      <c r="F95" s="45">
        <f>MAX(Votaciones!R95:T95)</f>
        <v>70</v>
      </c>
      <c r="G95" s="45">
        <f>SUM(Votaciones!R95:T95)</f>
        <v>70</v>
      </c>
      <c r="H95" s="45">
        <f>MAX(Votaciones!V95:X95)</f>
        <v>42</v>
      </c>
      <c r="I95" s="45">
        <f>SUM(Votaciones!V95:X95)</f>
        <v>42</v>
      </c>
      <c r="J95" s="45">
        <f>MAX(Votaciones!Z95:AB95)</f>
        <v>31</v>
      </c>
      <c r="K95" s="45">
        <f>SUM(Votaciones!Z95:AB95)</f>
        <v>31</v>
      </c>
      <c r="L95" s="45">
        <f>MAX(Votaciones!AD95:AF95)</f>
        <v>24</v>
      </c>
      <c r="M95" s="45">
        <f>SUM(Votaciones!AD95:AF95)</f>
        <v>24</v>
      </c>
      <c r="N95" s="45">
        <f>MAX(Votaciones!AH95:AJ95)</f>
        <v>14</v>
      </c>
      <c r="O95" s="45">
        <f>SUM(Votaciones!AH95:AJ95)</f>
        <v>14</v>
      </c>
    </row>
    <row r="96">
      <c r="A96" s="10">
        <f t="shared" si="1"/>
        <v>92</v>
      </c>
      <c r="B96" s="45">
        <f>MAX(Votaciones!J96:L96)</f>
        <v>195</v>
      </c>
      <c r="C96" s="45">
        <f>SUM(Votaciones!J96:L96)</f>
        <v>195</v>
      </c>
      <c r="D96" s="45">
        <f>MAX(Votaciones!N96:P96)</f>
        <v>108</v>
      </c>
      <c r="E96" s="45">
        <f>SUM(Votaciones!N96:P96)</f>
        <v>108</v>
      </c>
      <c r="F96" s="45">
        <f>MAX(Votaciones!R96:T96)</f>
        <v>67</v>
      </c>
      <c r="G96" s="45">
        <f>SUM(Votaciones!R96:T96)</f>
        <v>67</v>
      </c>
      <c r="H96" s="45">
        <f>MAX(Votaciones!V96:X96)</f>
        <v>41</v>
      </c>
      <c r="I96" s="45">
        <f>SUM(Votaciones!V96:X96)</f>
        <v>41</v>
      </c>
      <c r="J96" s="45">
        <f>MAX(Votaciones!Z96:AB96)</f>
        <v>32</v>
      </c>
      <c r="K96" s="45">
        <f>SUM(Votaciones!Z96:AB96)</f>
        <v>32</v>
      </c>
      <c r="L96" s="45">
        <f>MAX(Votaciones!AD96:AF96)</f>
        <v>24</v>
      </c>
      <c r="M96" s="45">
        <f>SUM(Votaciones!AD96:AF96)</f>
        <v>24</v>
      </c>
      <c r="N96" s="45">
        <f>MAX(Votaciones!AH96:AJ96)</f>
        <v>14</v>
      </c>
      <c r="O96" s="45">
        <f>SUM(Votaciones!AH96:AJ96)</f>
        <v>14</v>
      </c>
    </row>
    <row r="97">
      <c r="A97" s="10">
        <f t="shared" si="1"/>
        <v>93</v>
      </c>
      <c r="B97" s="45">
        <f>MAX(Votaciones!J97:L97)</f>
        <v>187</v>
      </c>
      <c r="C97" s="45">
        <f>SUM(Votaciones!J97:L97)</f>
        <v>187</v>
      </c>
      <c r="D97" s="45">
        <f>MAX(Votaciones!N97:P97)</f>
        <v>108</v>
      </c>
      <c r="E97" s="45">
        <f>SUM(Votaciones!N97:P97)</f>
        <v>108</v>
      </c>
      <c r="F97" s="45">
        <f>MAX(Votaciones!R97:T97)</f>
        <v>66</v>
      </c>
      <c r="G97" s="45">
        <f>SUM(Votaciones!R97:T97)</f>
        <v>66</v>
      </c>
      <c r="H97" s="45">
        <f>MAX(Votaciones!V97:X97)</f>
        <v>41</v>
      </c>
      <c r="I97" s="45">
        <f>SUM(Votaciones!V97:X97)</f>
        <v>41</v>
      </c>
      <c r="J97" s="45">
        <f>MAX(Votaciones!Z97:AB97)</f>
        <v>31</v>
      </c>
      <c r="K97" s="45">
        <f>SUM(Votaciones!Z97:AB97)</f>
        <v>31</v>
      </c>
      <c r="L97" s="45">
        <f>MAX(Votaciones!AD97:AF97)</f>
        <v>24</v>
      </c>
      <c r="M97" s="45">
        <f>SUM(Votaciones!AD97:AF97)</f>
        <v>24</v>
      </c>
      <c r="N97" s="45">
        <f>MAX(Votaciones!AH97:AJ97)</f>
        <v>12</v>
      </c>
      <c r="O97" s="45">
        <f>SUM(Votaciones!AH97:AJ97)</f>
        <v>12</v>
      </c>
    </row>
    <row r="98">
      <c r="A98" s="10">
        <f t="shared" si="1"/>
        <v>94</v>
      </c>
      <c r="B98" s="45">
        <f>MAX(Votaciones!J98:L98)</f>
        <v>194</v>
      </c>
      <c r="C98" s="45">
        <f>SUM(Votaciones!J98:L98)</f>
        <v>195</v>
      </c>
      <c r="D98" s="45">
        <f>MAX(Votaciones!N98:P98)</f>
        <v>107</v>
      </c>
      <c r="E98" s="45">
        <f>SUM(Votaciones!N98:P98)</f>
        <v>107</v>
      </c>
      <c r="F98" s="45">
        <f>MAX(Votaciones!R98:T98)</f>
        <v>69</v>
      </c>
      <c r="G98" s="45">
        <f>SUM(Votaciones!R98:T98)</f>
        <v>69</v>
      </c>
      <c r="H98" s="45">
        <f>MAX(Votaciones!V98:X98)</f>
        <v>39</v>
      </c>
      <c r="I98" s="45">
        <f>SUM(Votaciones!V98:X98)</f>
        <v>39</v>
      </c>
      <c r="J98" s="45">
        <f>MAX(Votaciones!Z98:AB98)</f>
        <v>31</v>
      </c>
      <c r="K98" s="45">
        <f>SUM(Votaciones!Z98:AB98)</f>
        <v>31</v>
      </c>
      <c r="L98" s="45">
        <f>MAX(Votaciones!AD98:AF98)</f>
        <v>23</v>
      </c>
      <c r="M98" s="45">
        <f>SUM(Votaciones!AD98:AF98)</f>
        <v>23</v>
      </c>
      <c r="N98" s="45">
        <f>MAX(Votaciones!AH98:AJ98)</f>
        <v>14</v>
      </c>
      <c r="O98" s="45">
        <f>SUM(Votaciones!AH98:AJ98)</f>
        <v>14</v>
      </c>
    </row>
    <row r="99">
      <c r="A99" s="10">
        <f t="shared" si="1"/>
        <v>95</v>
      </c>
      <c r="B99" s="45">
        <f>MAX(Votaciones!J99:L99)</f>
        <v>193</v>
      </c>
      <c r="C99" s="45">
        <f>SUM(Votaciones!J99:L99)</f>
        <v>193</v>
      </c>
      <c r="D99" s="45">
        <f>MAX(Votaciones!N99:P99)</f>
        <v>104</v>
      </c>
      <c r="E99" s="45">
        <f>SUM(Votaciones!N99:P99)</f>
        <v>104</v>
      </c>
      <c r="F99" s="45">
        <f>MAX(Votaciones!R99:T99)</f>
        <v>65</v>
      </c>
      <c r="G99" s="45">
        <f>SUM(Votaciones!R99:T99)</f>
        <v>65</v>
      </c>
      <c r="H99" s="45">
        <f>MAX(Votaciones!V99:X99)</f>
        <v>41</v>
      </c>
      <c r="I99" s="45">
        <f>SUM(Votaciones!V99:X99)</f>
        <v>41</v>
      </c>
      <c r="J99" s="45">
        <f>MAX(Votaciones!Z99:AB99)</f>
        <v>28</v>
      </c>
      <c r="K99" s="45">
        <f>SUM(Votaciones!Z99:AB99)</f>
        <v>28</v>
      </c>
      <c r="L99" s="45">
        <f>MAX(Votaciones!AD99:AF99)</f>
        <v>22</v>
      </c>
      <c r="M99" s="45">
        <f>SUM(Votaciones!AD99:AF99)</f>
        <v>22</v>
      </c>
      <c r="N99" s="45">
        <f>MAX(Votaciones!AH99:AJ99)</f>
        <v>13</v>
      </c>
      <c r="O99" s="45">
        <f>SUM(Votaciones!AH99:AJ99)</f>
        <v>13</v>
      </c>
    </row>
    <row r="100">
      <c r="A100" s="10">
        <f t="shared" si="1"/>
        <v>96</v>
      </c>
      <c r="B100" s="45">
        <f>MAX(Votaciones!J100:L100)</f>
        <v>196</v>
      </c>
      <c r="C100" s="45">
        <f>SUM(Votaciones!J100:L100)</f>
        <v>196</v>
      </c>
      <c r="D100" s="45">
        <f>MAX(Votaciones!N100:P100)</f>
        <v>107</v>
      </c>
      <c r="E100" s="45">
        <f>SUM(Votaciones!N100:P100)</f>
        <v>107</v>
      </c>
      <c r="F100" s="45">
        <f>MAX(Votaciones!R100:T100)</f>
        <v>61</v>
      </c>
      <c r="G100" s="45">
        <f>SUM(Votaciones!R100:T100)</f>
        <v>61</v>
      </c>
      <c r="H100" s="45">
        <f>MAX(Votaciones!V100:X100)</f>
        <v>41</v>
      </c>
      <c r="I100" s="45">
        <f>SUM(Votaciones!V100:X100)</f>
        <v>41</v>
      </c>
      <c r="J100" s="45">
        <f>MAX(Votaciones!Z100:AB100)</f>
        <v>31</v>
      </c>
      <c r="K100" s="45">
        <f>SUM(Votaciones!Z100:AB100)</f>
        <v>31</v>
      </c>
      <c r="L100" s="45">
        <f>MAX(Votaciones!AD100:AF100)</f>
        <v>22</v>
      </c>
      <c r="M100" s="45">
        <f>SUM(Votaciones!AD100:AF100)</f>
        <v>22</v>
      </c>
      <c r="N100" s="45">
        <f>MAX(Votaciones!AH100:AJ100)</f>
        <v>14</v>
      </c>
      <c r="O100" s="45">
        <f>SUM(Votaciones!AH100:AJ100)</f>
        <v>14</v>
      </c>
    </row>
    <row r="101">
      <c r="A101" s="10">
        <f t="shared" si="1"/>
        <v>97</v>
      </c>
      <c r="B101" s="45">
        <f>MAX(Votaciones!J101:L101)</f>
        <v>191</v>
      </c>
      <c r="C101" s="45">
        <f>SUM(Votaciones!J101:L101)</f>
        <v>191</v>
      </c>
      <c r="D101" s="45">
        <f>MAX(Votaciones!N101:P101)</f>
        <v>102</v>
      </c>
      <c r="E101" s="45">
        <f>SUM(Votaciones!N101:P101)</f>
        <v>102</v>
      </c>
      <c r="F101" s="45">
        <f>MAX(Votaciones!R101:T101)</f>
        <v>64</v>
      </c>
      <c r="G101" s="45">
        <f>SUM(Votaciones!R101:T101)</f>
        <v>64</v>
      </c>
      <c r="H101" s="45">
        <f>MAX(Votaciones!V101:X101)</f>
        <v>40</v>
      </c>
      <c r="I101" s="45">
        <f>SUM(Votaciones!V101:X101)</f>
        <v>40</v>
      </c>
      <c r="J101" s="45">
        <f>MAX(Votaciones!Z101:AB101)</f>
        <v>29</v>
      </c>
      <c r="K101" s="45">
        <f>SUM(Votaciones!Z101:AB101)</f>
        <v>29</v>
      </c>
      <c r="L101" s="45">
        <f>MAX(Votaciones!AD101:AF101)</f>
        <v>24</v>
      </c>
      <c r="M101" s="45">
        <f>SUM(Votaciones!AD101:AF101)</f>
        <v>24</v>
      </c>
      <c r="N101" s="45">
        <f>MAX(Votaciones!AH101:AJ101)</f>
        <v>14</v>
      </c>
      <c r="O101" s="45">
        <f>SUM(Votaciones!AH101:AJ101)</f>
        <v>14</v>
      </c>
    </row>
    <row r="102">
      <c r="A102" s="10">
        <f t="shared" si="1"/>
        <v>98</v>
      </c>
      <c r="B102" s="45">
        <f>MAX(Votaciones!J102:L102)</f>
        <v>187</v>
      </c>
      <c r="C102" s="45">
        <f>SUM(Votaciones!J102:L102)</f>
        <v>187</v>
      </c>
      <c r="D102" s="45">
        <f>MAX(Votaciones!N102:P102)</f>
        <v>110</v>
      </c>
      <c r="E102" s="45">
        <f>SUM(Votaciones!N102:P102)</f>
        <v>110</v>
      </c>
      <c r="F102" s="45">
        <f>MAX(Votaciones!R102:T102)</f>
        <v>69</v>
      </c>
      <c r="G102" s="45">
        <f>SUM(Votaciones!R102:T102)</f>
        <v>69</v>
      </c>
      <c r="H102" s="45">
        <f>MAX(Votaciones!V102:X102)</f>
        <v>40</v>
      </c>
      <c r="I102" s="45">
        <f>SUM(Votaciones!V102:X102)</f>
        <v>40</v>
      </c>
      <c r="J102" s="45">
        <f>MAX(Votaciones!Z102:AB102)</f>
        <v>30</v>
      </c>
      <c r="K102" s="45">
        <f>SUM(Votaciones!Z102:AB102)</f>
        <v>30</v>
      </c>
      <c r="L102" s="45">
        <f>MAX(Votaciones!AD102:AF102)</f>
        <v>24</v>
      </c>
      <c r="M102" s="45">
        <f>SUM(Votaciones!AD102:AF102)</f>
        <v>24</v>
      </c>
      <c r="N102" s="45">
        <f>MAX(Votaciones!AH102:AJ102)</f>
        <v>14</v>
      </c>
      <c r="O102" s="45">
        <f>SUM(Votaciones!AH102:AJ102)</f>
        <v>14</v>
      </c>
    </row>
    <row r="103">
      <c r="A103" s="10">
        <f t="shared" si="1"/>
        <v>99</v>
      </c>
      <c r="B103" s="45">
        <f>MAX(Votaciones!J103:L103)</f>
        <v>184</v>
      </c>
      <c r="C103" s="45">
        <f>SUM(Votaciones!J103:L103)</f>
        <v>185</v>
      </c>
      <c r="D103" s="45">
        <f>MAX(Votaciones!N103:P103)</f>
        <v>109</v>
      </c>
      <c r="E103" s="45">
        <f>SUM(Votaciones!N103:P103)</f>
        <v>109</v>
      </c>
      <c r="F103" s="45">
        <f>MAX(Votaciones!R103:T103)</f>
        <v>65</v>
      </c>
      <c r="G103" s="45">
        <f>SUM(Votaciones!R103:T103)</f>
        <v>65</v>
      </c>
      <c r="H103" s="45">
        <f>MAX(Votaciones!V103:X103)</f>
        <v>40</v>
      </c>
      <c r="I103" s="45">
        <f>SUM(Votaciones!V103:X103)</f>
        <v>40</v>
      </c>
      <c r="J103" s="45">
        <f>MAX(Votaciones!Z103:AB103)</f>
        <v>29</v>
      </c>
      <c r="K103" s="45">
        <f>SUM(Votaciones!Z103:AB103)</f>
        <v>29</v>
      </c>
      <c r="L103" s="45">
        <f>MAX(Votaciones!AD103:AF103)</f>
        <v>23</v>
      </c>
      <c r="M103" s="45">
        <f>SUM(Votaciones!AD103:AF103)</f>
        <v>23</v>
      </c>
      <c r="N103" s="45">
        <f>MAX(Votaciones!AH103:AJ103)</f>
        <v>14</v>
      </c>
      <c r="O103" s="45">
        <f>SUM(Votaciones!AH103:AJ103)</f>
        <v>14</v>
      </c>
    </row>
    <row r="104">
      <c r="A104" s="10">
        <f t="shared" si="1"/>
        <v>100</v>
      </c>
      <c r="B104" s="45">
        <f>MAX(Votaciones!J104:L104)</f>
        <v>192</v>
      </c>
      <c r="C104" s="45">
        <f>SUM(Votaciones!J104:L104)</f>
        <v>192</v>
      </c>
      <c r="D104" s="45">
        <f>MAX(Votaciones!N104:P104)</f>
        <v>108</v>
      </c>
      <c r="E104" s="45">
        <f>SUM(Votaciones!N104:P104)</f>
        <v>108</v>
      </c>
      <c r="F104" s="45">
        <f>MAX(Votaciones!R104:T104)</f>
        <v>67</v>
      </c>
      <c r="G104" s="45">
        <f>SUM(Votaciones!R104:T104)</f>
        <v>67</v>
      </c>
      <c r="H104" s="45">
        <f>MAX(Votaciones!V104:X104)</f>
        <v>41</v>
      </c>
      <c r="I104" s="45">
        <f>SUM(Votaciones!V104:X104)</f>
        <v>41</v>
      </c>
      <c r="J104" s="45">
        <f>MAX(Votaciones!Z104:AB104)</f>
        <v>29</v>
      </c>
      <c r="K104" s="45">
        <f>SUM(Votaciones!Z104:AB104)</f>
        <v>29</v>
      </c>
      <c r="L104" s="45">
        <f>MAX(Votaciones!AD104:AF104)</f>
        <v>23</v>
      </c>
      <c r="M104" s="45">
        <f>SUM(Votaciones!AD104:AF104)</f>
        <v>23</v>
      </c>
      <c r="N104" s="45">
        <f>MAX(Votaciones!AH104:AJ104)</f>
        <v>13</v>
      </c>
      <c r="O104" s="45">
        <f>SUM(Votaciones!AH104:AJ104)</f>
        <v>13</v>
      </c>
    </row>
    <row r="105">
      <c r="A105" s="10">
        <f t="shared" si="1"/>
        <v>101</v>
      </c>
      <c r="B105" s="45">
        <f>MAX(Votaciones!J105:L105)</f>
        <v>186</v>
      </c>
      <c r="C105" s="45">
        <f>SUM(Votaciones!J105:L105)</f>
        <v>186</v>
      </c>
      <c r="D105" s="45">
        <f>MAX(Votaciones!N105:P105)</f>
        <v>107</v>
      </c>
      <c r="E105" s="45">
        <f>SUM(Votaciones!N105:P105)</f>
        <v>107</v>
      </c>
      <c r="F105" s="45">
        <f>MAX(Votaciones!R105:T105)</f>
        <v>68</v>
      </c>
      <c r="G105" s="45">
        <f>SUM(Votaciones!R105:T105)</f>
        <v>68</v>
      </c>
      <c r="H105" s="45">
        <f>MAX(Votaciones!V105:X105)</f>
        <v>41</v>
      </c>
      <c r="I105" s="45">
        <f>SUM(Votaciones!V105:X105)</f>
        <v>41</v>
      </c>
      <c r="J105" s="45">
        <f>MAX(Votaciones!Z105:AB105)</f>
        <v>31</v>
      </c>
      <c r="K105" s="45">
        <f>SUM(Votaciones!Z105:AB105)</f>
        <v>31</v>
      </c>
      <c r="L105" s="45">
        <f>MAX(Votaciones!AD105:AF105)</f>
        <v>24</v>
      </c>
      <c r="M105" s="45">
        <f>SUM(Votaciones!AD105:AF105)</f>
        <v>24</v>
      </c>
      <c r="N105" s="45">
        <f>MAX(Votaciones!AH105:AJ105)</f>
        <v>13</v>
      </c>
      <c r="O105" s="45">
        <f>SUM(Votaciones!AH105:AJ105)</f>
        <v>13</v>
      </c>
    </row>
    <row r="106">
      <c r="A106" s="10">
        <f t="shared" si="1"/>
        <v>102</v>
      </c>
      <c r="B106" s="45">
        <f>MAX(Votaciones!J106:L106)</f>
        <v>191</v>
      </c>
      <c r="C106" s="45">
        <f>SUM(Votaciones!J106:L106)</f>
        <v>191</v>
      </c>
      <c r="D106" s="45">
        <f>MAX(Votaciones!N106:P106)</f>
        <v>105</v>
      </c>
      <c r="E106" s="45">
        <f>SUM(Votaciones!N106:P106)</f>
        <v>105</v>
      </c>
      <c r="F106" s="45">
        <f>MAX(Votaciones!R106:T106)</f>
        <v>63</v>
      </c>
      <c r="G106" s="45">
        <f>SUM(Votaciones!R106:T106)</f>
        <v>63</v>
      </c>
      <c r="H106" s="45">
        <f>MAX(Votaciones!V106:X106)</f>
        <v>40</v>
      </c>
      <c r="I106" s="45">
        <f>SUM(Votaciones!V106:X106)</f>
        <v>40</v>
      </c>
      <c r="J106" s="45">
        <f>MAX(Votaciones!Z106:AB106)</f>
        <v>30</v>
      </c>
      <c r="K106" s="45">
        <f>SUM(Votaciones!Z106:AB106)</f>
        <v>30</v>
      </c>
      <c r="L106" s="45">
        <f>MAX(Votaciones!AD106:AF106)</f>
        <v>24</v>
      </c>
      <c r="M106" s="45">
        <f>SUM(Votaciones!AD106:AF106)</f>
        <v>24</v>
      </c>
      <c r="N106" s="45">
        <f>MAX(Votaciones!AH106:AJ106)</f>
        <v>13</v>
      </c>
      <c r="O106" s="45">
        <f>SUM(Votaciones!AH106:AJ106)</f>
        <v>13</v>
      </c>
    </row>
    <row r="107">
      <c r="A107" s="10">
        <f t="shared" si="1"/>
        <v>103</v>
      </c>
      <c r="B107" s="45">
        <f>MAX(Votaciones!J107:L107)</f>
        <v>189</v>
      </c>
      <c r="C107" s="45">
        <f>SUM(Votaciones!J107:L107)</f>
        <v>189</v>
      </c>
      <c r="D107" s="45">
        <f>MAX(Votaciones!N107:P107)</f>
        <v>102</v>
      </c>
      <c r="E107" s="45">
        <f>SUM(Votaciones!N107:P107)</f>
        <v>102</v>
      </c>
      <c r="F107" s="45">
        <f>MAX(Votaciones!R107:T107)</f>
        <v>62</v>
      </c>
      <c r="G107" s="45">
        <f>SUM(Votaciones!R107:T107)</f>
        <v>62</v>
      </c>
      <c r="H107" s="45">
        <f>MAX(Votaciones!V107:X107)</f>
        <v>38</v>
      </c>
      <c r="I107" s="45">
        <f>SUM(Votaciones!V107:X107)</f>
        <v>38</v>
      </c>
      <c r="J107" s="45">
        <f>MAX(Votaciones!Z107:AB107)</f>
        <v>29</v>
      </c>
      <c r="K107" s="45">
        <f>SUM(Votaciones!Z107:AB107)</f>
        <v>29</v>
      </c>
      <c r="L107" s="45">
        <f>MAX(Votaciones!AD107:AF107)</f>
        <v>23</v>
      </c>
      <c r="M107" s="45">
        <f>SUM(Votaciones!AD107:AF107)</f>
        <v>23</v>
      </c>
      <c r="N107" s="45">
        <f>MAX(Votaciones!AH107:AJ107)</f>
        <v>14</v>
      </c>
      <c r="O107" s="45">
        <f>SUM(Votaciones!AH107:AJ107)</f>
        <v>14</v>
      </c>
    </row>
    <row r="108">
      <c r="A108" s="10">
        <f t="shared" si="1"/>
        <v>104</v>
      </c>
      <c r="B108" s="45">
        <f>MAX(Votaciones!J108:L108)</f>
        <v>179</v>
      </c>
      <c r="C108" s="45">
        <f>SUM(Votaciones!J108:L108)</f>
        <v>179</v>
      </c>
      <c r="D108" s="45">
        <f>MAX(Votaciones!N108:P108)</f>
        <v>92</v>
      </c>
      <c r="E108" s="45">
        <f>SUM(Votaciones!N108:P108)</f>
        <v>99</v>
      </c>
      <c r="F108" s="45">
        <f>MAX(Votaciones!R108:T108)</f>
        <v>60</v>
      </c>
      <c r="G108" s="45">
        <f>SUM(Votaciones!R108:T108)</f>
        <v>60</v>
      </c>
      <c r="H108" s="45">
        <f>MAX(Votaciones!V108:X108)</f>
        <v>39</v>
      </c>
      <c r="I108" s="45">
        <f>SUM(Votaciones!V108:X108)</f>
        <v>39</v>
      </c>
      <c r="J108" s="45">
        <f>MAX(Votaciones!Z108:AB108)</f>
        <v>24</v>
      </c>
      <c r="K108" s="45">
        <f>SUM(Votaciones!Z108:AB108)</f>
        <v>24</v>
      </c>
      <c r="L108" s="45">
        <f>MAX(Votaciones!AD108:AF108)</f>
        <v>23</v>
      </c>
      <c r="M108" s="45">
        <f>SUM(Votaciones!AD108:AF108)</f>
        <v>23</v>
      </c>
      <c r="N108" s="45">
        <f>MAX(Votaciones!AH108:AJ108)</f>
        <v>14</v>
      </c>
      <c r="O108" s="45">
        <f>SUM(Votaciones!AH108:AJ108)</f>
        <v>14</v>
      </c>
    </row>
    <row r="109">
      <c r="A109" s="10">
        <f t="shared" si="1"/>
        <v>105</v>
      </c>
      <c r="B109" s="45">
        <f>MAX(Votaciones!J109:L109)</f>
        <v>165</v>
      </c>
      <c r="C109" s="45">
        <f>SUM(Votaciones!J109:L109)</f>
        <v>192</v>
      </c>
      <c r="D109" s="45">
        <f>MAX(Votaciones!N109:P109)</f>
        <v>95</v>
      </c>
      <c r="E109" s="45">
        <f>SUM(Votaciones!N109:P109)</f>
        <v>95</v>
      </c>
      <c r="F109" s="45">
        <f>MAX(Votaciones!R109:T109)</f>
        <v>58</v>
      </c>
      <c r="G109" s="45">
        <f>SUM(Votaciones!R109:T109)</f>
        <v>58</v>
      </c>
      <c r="H109" s="45">
        <f>MAX(Votaciones!V109:X109)</f>
        <v>42</v>
      </c>
      <c r="I109" s="45">
        <f>SUM(Votaciones!V109:X109)</f>
        <v>42</v>
      </c>
      <c r="J109" s="45">
        <f>MAX(Votaciones!Z109:AB109)</f>
        <v>30</v>
      </c>
      <c r="K109" s="45">
        <f>SUM(Votaciones!Z109:AB109)</f>
        <v>31</v>
      </c>
      <c r="L109" s="45">
        <f>MAX(Votaciones!AD109:AF109)</f>
        <v>24</v>
      </c>
      <c r="M109" s="45">
        <f>SUM(Votaciones!AD109:AF109)</f>
        <v>24</v>
      </c>
      <c r="N109" s="45">
        <f>MAX(Votaciones!AH109:AJ109)</f>
        <v>14</v>
      </c>
      <c r="O109" s="45">
        <f>SUM(Votaciones!AH109:AJ109)</f>
        <v>14</v>
      </c>
    </row>
    <row r="110">
      <c r="A110" s="10">
        <f t="shared" si="1"/>
        <v>106</v>
      </c>
      <c r="B110" s="45">
        <f>MAX(Votaciones!J110:L110)</f>
        <v>188</v>
      </c>
      <c r="C110" s="45">
        <f>SUM(Votaciones!J110:L110)</f>
        <v>188</v>
      </c>
      <c r="D110" s="45">
        <f>MAX(Votaciones!N110:P110)</f>
        <v>110</v>
      </c>
      <c r="E110" s="45">
        <f>SUM(Votaciones!N110:P110)</f>
        <v>110</v>
      </c>
      <c r="F110" s="45">
        <f>MAX(Votaciones!R110:T110)</f>
        <v>65</v>
      </c>
      <c r="G110" s="45">
        <f>SUM(Votaciones!R110:T110)</f>
        <v>65</v>
      </c>
      <c r="H110" s="45">
        <f>MAX(Votaciones!V110:X110)</f>
        <v>40</v>
      </c>
      <c r="I110" s="45">
        <f>SUM(Votaciones!V110:X110)</f>
        <v>40</v>
      </c>
      <c r="J110" s="45">
        <f>MAX(Votaciones!Z110:AB110)</f>
        <v>29</v>
      </c>
      <c r="K110" s="45">
        <f>SUM(Votaciones!Z110:AB110)</f>
        <v>29</v>
      </c>
      <c r="L110" s="45">
        <f>MAX(Votaciones!AD110:AF110)</f>
        <v>24</v>
      </c>
      <c r="M110" s="45">
        <f>SUM(Votaciones!AD110:AF110)</f>
        <v>24</v>
      </c>
      <c r="N110" s="45">
        <f>MAX(Votaciones!AH110:AJ110)</f>
        <v>14</v>
      </c>
      <c r="O110" s="45">
        <f>SUM(Votaciones!AH110:AJ110)</f>
        <v>14</v>
      </c>
    </row>
    <row r="111">
      <c r="A111" s="10">
        <f t="shared" si="1"/>
        <v>107</v>
      </c>
      <c r="B111" s="45">
        <f>MAX(Votaciones!J111:L111)</f>
        <v>185</v>
      </c>
      <c r="C111" s="45">
        <f>SUM(Votaciones!J111:L111)</f>
        <v>187</v>
      </c>
      <c r="D111" s="45">
        <f>MAX(Votaciones!N111:P111)</f>
        <v>106</v>
      </c>
      <c r="E111" s="45">
        <f>SUM(Votaciones!N111:P111)</f>
        <v>107</v>
      </c>
      <c r="F111" s="45">
        <f>MAX(Votaciones!R111:T111)</f>
        <v>64</v>
      </c>
      <c r="G111" s="45">
        <f>SUM(Votaciones!R111:T111)</f>
        <v>64</v>
      </c>
      <c r="H111" s="45">
        <f>MAX(Votaciones!V111:X111)</f>
        <v>39</v>
      </c>
      <c r="I111" s="45">
        <f>SUM(Votaciones!V111:X111)</f>
        <v>39</v>
      </c>
      <c r="J111" s="45">
        <f>MAX(Votaciones!Z111:AB111)</f>
        <v>31</v>
      </c>
      <c r="K111" s="45">
        <f>SUM(Votaciones!Z111:AB111)</f>
        <v>31</v>
      </c>
      <c r="L111" s="45">
        <f>MAX(Votaciones!AD111:AF111)</f>
        <v>13</v>
      </c>
      <c r="M111" s="45">
        <f>SUM(Votaciones!AD111:AF111)</f>
        <v>23</v>
      </c>
      <c r="N111" s="45">
        <f>MAX(Votaciones!AH111:AJ111)</f>
        <v>14</v>
      </c>
      <c r="O111" s="45">
        <f>SUM(Votaciones!AH111:AJ111)</f>
        <v>14</v>
      </c>
    </row>
    <row r="112">
      <c r="A112" s="10">
        <f t="shared" si="1"/>
        <v>108</v>
      </c>
      <c r="B112" s="45">
        <f>MAX(Votaciones!J112:L112)</f>
        <v>186</v>
      </c>
      <c r="C112" s="45">
        <f>SUM(Votaciones!J112:L112)</f>
        <v>186</v>
      </c>
      <c r="D112" s="45">
        <f>MAX(Votaciones!N112:P112)</f>
        <v>107</v>
      </c>
      <c r="E112" s="45">
        <f>SUM(Votaciones!N112:P112)</f>
        <v>107</v>
      </c>
      <c r="F112" s="45">
        <f>MAX(Votaciones!R112:T112)</f>
        <v>65</v>
      </c>
      <c r="G112" s="45">
        <f>SUM(Votaciones!R112:T112)</f>
        <v>65</v>
      </c>
      <c r="H112" s="45">
        <f>MAX(Votaciones!V112:X112)</f>
        <v>39</v>
      </c>
      <c r="I112" s="45">
        <f>SUM(Votaciones!V112:X112)</f>
        <v>39</v>
      </c>
      <c r="J112" s="45">
        <f>MAX(Votaciones!Z112:AB112)</f>
        <v>30</v>
      </c>
      <c r="K112" s="45">
        <f>SUM(Votaciones!Z112:AB112)</f>
        <v>30</v>
      </c>
      <c r="L112" s="45">
        <f>MAX(Votaciones!AD112:AF112)</f>
        <v>24</v>
      </c>
      <c r="M112" s="45">
        <f>SUM(Votaciones!AD112:AF112)</f>
        <v>24</v>
      </c>
      <c r="N112" s="45">
        <f>MAX(Votaciones!AH112:AJ112)</f>
        <v>14</v>
      </c>
      <c r="O112" s="45">
        <f>SUM(Votaciones!AH112:AJ112)</f>
        <v>14</v>
      </c>
    </row>
    <row r="113">
      <c r="A113" s="10">
        <f t="shared" si="1"/>
        <v>109</v>
      </c>
      <c r="B113" s="45">
        <f>MAX(Votaciones!J113:L113)</f>
        <v>185</v>
      </c>
      <c r="C113" s="45">
        <f>SUM(Votaciones!J113:L113)</f>
        <v>185</v>
      </c>
      <c r="D113" s="45">
        <f>MAX(Votaciones!N113:P113)</f>
        <v>109</v>
      </c>
      <c r="E113" s="45">
        <f>SUM(Votaciones!N113:P113)</f>
        <v>109</v>
      </c>
      <c r="F113" s="45">
        <f>MAX(Votaciones!R113:T113)</f>
        <v>66</v>
      </c>
      <c r="G113" s="45">
        <f>SUM(Votaciones!R113:T113)</f>
        <v>66</v>
      </c>
      <c r="H113" s="45">
        <f>MAX(Votaciones!V113:X113)</f>
        <v>41</v>
      </c>
      <c r="I113" s="45">
        <f>SUM(Votaciones!V113:X113)</f>
        <v>41</v>
      </c>
      <c r="J113" s="45">
        <f>MAX(Votaciones!Z113:AB113)</f>
        <v>31</v>
      </c>
      <c r="K113" s="45">
        <f>SUM(Votaciones!Z113:AB113)</f>
        <v>31</v>
      </c>
      <c r="L113" s="45">
        <f>MAX(Votaciones!AD113:AF113)</f>
        <v>24</v>
      </c>
      <c r="M113" s="45">
        <f>SUM(Votaciones!AD113:AF113)</f>
        <v>24</v>
      </c>
      <c r="N113" s="45">
        <f>MAX(Votaciones!AH113:AJ113)</f>
        <v>13</v>
      </c>
      <c r="O113" s="45">
        <f>SUM(Votaciones!AH113:AJ113)</f>
        <v>13</v>
      </c>
    </row>
    <row r="114">
      <c r="A114" s="10">
        <f t="shared" si="1"/>
        <v>110</v>
      </c>
      <c r="B114" s="45">
        <f>MAX(Votaciones!J114:L114)</f>
        <v>186</v>
      </c>
      <c r="C114" s="45">
        <f>SUM(Votaciones!J114:L114)</f>
        <v>186</v>
      </c>
      <c r="D114" s="45">
        <f>MAX(Votaciones!N114:P114)</f>
        <v>108</v>
      </c>
      <c r="E114" s="45">
        <f>SUM(Votaciones!N114:P114)</f>
        <v>108</v>
      </c>
      <c r="F114" s="45">
        <f>MAX(Votaciones!R114:T114)</f>
        <v>62</v>
      </c>
      <c r="G114" s="45">
        <f>SUM(Votaciones!R114:T114)</f>
        <v>62</v>
      </c>
      <c r="H114" s="45">
        <f>MAX(Votaciones!V114:X114)</f>
        <v>40</v>
      </c>
      <c r="I114" s="45">
        <f>SUM(Votaciones!V114:X114)</f>
        <v>40</v>
      </c>
      <c r="J114" s="45">
        <f>MAX(Votaciones!Z114:AB114)</f>
        <v>31</v>
      </c>
      <c r="K114" s="45">
        <f>SUM(Votaciones!Z114:AB114)</f>
        <v>31</v>
      </c>
      <c r="L114" s="45">
        <f>MAX(Votaciones!AD114:AF114)</f>
        <v>24</v>
      </c>
      <c r="M114" s="45">
        <f>SUM(Votaciones!AD114:AF114)</f>
        <v>24</v>
      </c>
      <c r="N114" s="45">
        <f>MAX(Votaciones!AH114:AJ114)</f>
        <v>13</v>
      </c>
      <c r="O114" s="45">
        <f>SUM(Votaciones!AH114:AJ114)</f>
        <v>13</v>
      </c>
    </row>
    <row r="115">
      <c r="A115" s="10">
        <f t="shared" si="1"/>
        <v>111</v>
      </c>
      <c r="B115" s="45">
        <f>MAX(Votaciones!J115:L115)</f>
        <v>184</v>
      </c>
      <c r="C115" s="45">
        <f>SUM(Votaciones!J115:L115)</f>
        <v>185</v>
      </c>
      <c r="D115" s="45">
        <f>MAX(Votaciones!N115:P115)</f>
        <v>105</v>
      </c>
      <c r="E115" s="45">
        <f>SUM(Votaciones!N115:P115)</f>
        <v>105</v>
      </c>
      <c r="F115" s="45">
        <f>MAX(Votaciones!R115:T115)</f>
        <v>65</v>
      </c>
      <c r="G115" s="45">
        <f>SUM(Votaciones!R115:T115)</f>
        <v>65</v>
      </c>
      <c r="H115" s="45">
        <f>MAX(Votaciones!V115:X115)</f>
        <v>41</v>
      </c>
      <c r="I115" s="45">
        <f>SUM(Votaciones!V115:X115)</f>
        <v>41</v>
      </c>
      <c r="J115" s="45">
        <f>MAX(Votaciones!Z115:AB115)</f>
        <v>30</v>
      </c>
      <c r="K115" s="45">
        <f>SUM(Votaciones!Z115:AB115)</f>
        <v>30</v>
      </c>
      <c r="L115" s="45">
        <f>MAX(Votaciones!AD115:AF115)</f>
        <v>24</v>
      </c>
      <c r="M115" s="45">
        <f>SUM(Votaciones!AD115:AF115)</f>
        <v>24</v>
      </c>
      <c r="N115" s="45">
        <f>MAX(Votaciones!AH115:AJ115)</f>
        <v>14</v>
      </c>
      <c r="O115" s="45">
        <f>SUM(Votaciones!AH115:AJ115)</f>
        <v>14</v>
      </c>
    </row>
    <row r="116">
      <c r="A116" s="10">
        <f t="shared" si="1"/>
        <v>112</v>
      </c>
      <c r="B116" s="45">
        <f>MAX(Votaciones!J116:L116)</f>
        <v>193</v>
      </c>
      <c r="C116" s="45">
        <f>SUM(Votaciones!J116:L116)</f>
        <v>193</v>
      </c>
      <c r="D116" s="45">
        <f>MAX(Votaciones!N116:P116)</f>
        <v>104</v>
      </c>
      <c r="E116" s="45">
        <f>SUM(Votaciones!N116:P116)</f>
        <v>104</v>
      </c>
      <c r="F116" s="45">
        <f>MAX(Votaciones!R116:T116)</f>
        <v>64</v>
      </c>
      <c r="G116" s="45">
        <f>SUM(Votaciones!R116:T116)</f>
        <v>64</v>
      </c>
      <c r="H116" s="45">
        <f>MAX(Votaciones!V116:X116)</f>
        <v>40</v>
      </c>
      <c r="I116" s="45">
        <f>SUM(Votaciones!V116:X116)</f>
        <v>40</v>
      </c>
      <c r="J116" s="45">
        <f>MAX(Votaciones!Z116:AB116)</f>
        <v>31</v>
      </c>
      <c r="K116" s="45">
        <f>SUM(Votaciones!Z116:AB116)</f>
        <v>31</v>
      </c>
      <c r="L116" s="45">
        <f>MAX(Votaciones!AD116:AF116)</f>
        <v>24</v>
      </c>
      <c r="M116" s="45">
        <f>SUM(Votaciones!AD116:AF116)</f>
        <v>24</v>
      </c>
      <c r="N116" s="45">
        <f>MAX(Votaciones!AH116:AJ116)</f>
        <v>14</v>
      </c>
      <c r="O116" s="45">
        <f>SUM(Votaciones!AH116:AJ116)</f>
        <v>14</v>
      </c>
    </row>
    <row r="117">
      <c r="A117" s="10">
        <f t="shared" si="1"/>
        <v>113</v>
      </c>
      <c r="B117" s="45">
        <f>MAX(Votaciones!J117:L117)</f>
        <v>179</v>
      </c>
      <c r="C117" s="45">
        <f>SUM(Votaciones!J117:L117)</f>
        <v>179</v>
      </c>
      <c r="D117" s="45">
        <f>MAX(Votaciones!N117:P117)</f>
        <v>102</v>
      </c>
      <c r="E117" s="45">
        <f>SUM(Votaciones!N117:P117)</f>
        <v>102</v>
      </c>
      <c r="F117" s="45">
        <f>MAX(Votaciones!R117:T117)</f>
        <v>64</v>
      </c>
      <c r="G117" s="45">
        <f>SUM(Votaciones!R117:T117)</f>
        <v>64</v>
      </c>
      <c r="H117" s="45">
        <f>MAX(Votaciones!V117:X117)</f>
        <v>41</v>
      </c>
      <c r="I117" s="45">
        <f>SUM(Votaciones!V117:X117)</f>
        <v>41</v>
      </c>
      <c r="J117" s="45">
        <f>MAX(Votaciones!Z117:AB117)</f>
        <v>30</v>
      </c>
      <c r="K117" s="45">
        <f>SUM(Votaciones!Z117:AB117)</f>
        <v>30</v>
      </c>
      <c r="L117" s="45">
        <f>MAX(Votaciones!AD117:AF117)</f>
        <v>23</v>
      </c>
      <c r="M117" s="45">
        <f>SUM(Votaciones!AD117:AF117)</f>
        <v>23</v>
      </c>
      <c r="N117" s="45">
        <f>MAX(Votaciones!AH117:AJ117)</f>
        <v>11</v>
      </c>
      <c r="O117" s="45">
        <f>SUM(Votaciones!AH117:AJ117)</f>
        <v>11</v>
      </c>
    </row>
    <row r="118">
      <c r="A118" s="10">
        <f t="shared" si="1"/>
        <v>114</v>
      </c>
      <c r="B118" s="45">
        <f>MAX(Votaciones!J118:L118)</f>
        <v>176</v>
      </c>
      <c r="C118" s="45">
        <f>SUM(Votaciones!J118:L118)</f>
        <v>177</v>
      </c>
      <c r="D118" s="45">
        <f>MAX(Votaciones!N118:P118)</f>
        <v>106</v>
      </c>
      <c r="E118" s="45">
        <f>SUM(Votaciones!N118:P118)</f>
        <v>106</v>
      </c>
      <c r="F118" s="45">
        <f>MAX(Votaciones!R118:T118)</f>
        <v>70</v>
      </c>
      <c r="G118" s="45">
        <f>SUM(Votaciones!R118:T118)</f>
        <v>70</v>
      </c>
      <c r="H118" s="45">
        <f>MAX(Votaciones!V118:X118)</f>
        <v>40</v>
      </c>
      <c r="I118" s="45">
        <f>SUM(Votaciones!V118:X118)</f>
        <v>40</v>
      </c>
      <c r="J118" s="45">
        <f>MAX(Votaciones!Z118:AB118)</f>
        <v>28</v>
      </c>
      <c r="K118" s="45">
        <f>SUM(Votaciones!Z118:AB118)</f>
        <v>28</v>
      </c>
      <c r="L118" s="45">
        <f>MAX(Votaciones!AD118:AF118)</f>
        <v>24</v>
      </c>
      <c r="M118" s="45">
        <f>SUM(Votaciones!AD118:AF118)</f>
        <v>24</v>
      </c>
      <c r="N118" s="45">
        <f>MAX(Votaciones!AH118:AJ118)</f>
        <v>13</v>
      </c>
      <c r="O118" s="45">
        <f>SUM(Votaciones!AH118:AJ118)</f>
        <v>13</v>
      </c>
    </row>
    <row r="119">
      <c r="A119" s="10">
        <f t="shared" si="1"/>
        <v>115</v>
      </c>
      <c r="B119" s="45">
        <f>MAX(Votaciones!J119:L119)</f>
        <v>194</v>
      </c>
      <c r="C119" s="45">
        <f>SUM(Votaciones!J119:L119)</f>
        <v>194</v>
      </c>
      <c r="D119" s="45">
        <f>MAX(Votaciones!N119:P119)</f>
        <v>110</v>
      </c>
      <c r="E119" s="45">
        <f>SUM(Votaciones!N119:P119)</f>
        <v>110</v>
      </c>
      <c r="F119" s="45">
        <f>MAX(Votaciones!R119:T119)</f>
        <v>71</v>
      </c>
      <c r="G119" s="45">
        <f>SUM(Votaciones!R119:T119)</f>
        <v>71</v>
      </c>
      <c r="H119" s="45">
        <f>MAX(Votaciones!V119:X119)</f>
        <v>40</v>
      </c>
      <c r="I119" s="45">
        <f>SUM(Votaciones!V119:X119)</f>
        <v>40</v>
      </c>
      <c r="J119" s="45">
        <f>MAX(Votaciones!Z119:AB119)</f>
        <v>30</v>
      </c>
      <c r="K119" s="45">
        <f>SUM(Votaciones!Z119:AB119)</f>
        <v>30</v>
      </c>
      <c r="L119" s="45">
        <f>MAX(Votaciones!AD119:AF119)</f>
        <v>23</v>
      </c>
      <c r="M119" s="45">
        <f>SUM(Votaciones!AD119:AF119)</f>
        <v>23</v>
      </c>
      <c r="N119" s="45">
        <f>MAX(Votaciones!AH119:AJ119)</f>
        <v>13</v>
      </c>
      <c r="O119" s="45">
        <f>SUM(Votaciones!AH119:AJ119)</f>
        <v>13</v>
      </c>
    </row>
    <row r="120">
      <c r="A120" s="10">
        <f t="shared" si="1"/>
        <v>116</v>
      </c>
      <c r="B120" s="45">
        <f>MAX(Votaciones!J120:L120)</f>
        <v>194</v>
      </c>
      <c r="C120" s="45">
        <f>SUM(Votaciones!J120:L120)</f>
        <v>194</v>
      </c>
      <c r="D120" s="45">
        <f>MAX(Votaciones!N120:P120)</f>
        <v>109</v>
      </c>
      <c r="E120" s="45">
        <f>SUM(Votaciones!N120:P120)</f>
        <v>109</v>
      </c>
      <c r="F120" s="45">
        <f>MAX(Votaciones!R120:T120)</f>
        <v>71</v>
      </c>
      <c r="G120" s="45">
        <f>SUM(Votaciones!R120:T120)</f>
        <v>71</v>
      </c>
      <c r="H120" s="45">
        <f>MAX(Votaciones!V120:X120)</f>
        <v>40</v>
      </c>
      <c r="I120" s="45">
        <f>SUM(Votaciones!V120:X120)</f>
        <v>40</v>
      </c>
      <c r="J120" s="45">
        <f>MAX(Votaciones!Z120:AB120)</f>
        <v>27</v>
      </c>
      <c r="K120" s="45">
        <f>SUM(Votaciones!Z120:AB120)</f>
        <v>27</v>
      </c>
      <c r="L120" s="45">
        <f>MAX(Votaciones!AD120:AF120)</f>
        <v>22</v>
      </c>
      <c r="M120" s="45">
        <f>SUM(Votaciones!AD120:AF120)</f>
        <v>22</v>
      </c>
      <c r="N120" s="45">
        <f>MAX(Votaciones!AH120:AJ120)</f>
        <v>13</v>
      </c>
      <c r="O120" s="45">
        <f>SUM(Votaciones!AH120:AJ120)</f>
        <v>13</v>
      </c>
    </row>
    <row r="121">
      <c r="A121" s="10">
        <f t="shared" si="1"/>
        <v>117</v>
      </c>
      <c r="B121" s="45">
        <f>MAX(Votaciones!J121:L121)</f>
        <v>197</v>
      </c>
      <c r="C121" s="45">
        <f>SUM(Votaciones!J121:L121)</f>
        <v>197</v>
      </c>
      <c r="D121" s="45">
        <f>MAX(Votaciones!N121:P121)</f>
        <v>109</v>
      </c>
      <c r="E121" s="45">
        <f>SUM(Votaciones!N121:P121)</f>
        <v>109</v>
      </c>
      <c r="F121" s="45">
        <f>MAX(Votaciones!R121:T121)</f>
        <v>69</v>
      </c>
      <c r="G121" s="45">
        <f>SUM(Votaciones!R121:T121)</f>
        <v>69</v>
      </c>
      <c r="H121" s="45">
        <f>MAX(Votaciones!V121:X121)</f>
        <v>39</v>
      </c>
      <c r="I121" s="45">
        <f>SUM(Votaciones!V121:X121)</f>
        <v>39</v>
      </c>
      <c r="J121" s="45">
        <f>MAX(Votaciones!Z121:AB121)</f>
        <v>32</v>
      </c>
      <c r="K121" s="45">
        <f>SUM(Votaciones!Z121:AB121)</f>
        <v>32</v>
      </c>
      <c r="L121" s="45">
        <f>MAX(Votaciones!AD121:AF121)</f>
        <v>22</v>
      </c>
      <c r="M121" s="45">
        <f>SUM(Votaciones!AD121:AF121)</f>
        <v>22</v>
      </c>
      <c r="N121" s="45">
        <f>MAX(Votaciones!AH121:AJ121)</f>
        <v>13</v>
      </c>
      <c r="O121" s="45">
        <f>SUM(Votaciones!AH121:AJ121)</f>
        <v>13</v>
      </c>
    </row>
    <row r="122">
      <c r="A122" s="10">
        <f t="shared" si="1"/>
        <v>118</v>
      </c>
      <c r="B122" s="45">
        <f>MAX(Votaciones!J122:L122)</f>
        <v>200</v>
      </c>
      <c r="C122" s="45">
        <f>SUM(Votaciones!J122:L122)</f>
        <v>200</v>
      </c>
      <c r="D122" s="45">
        <f>MAX(Votaciones!N122:P122)</f>
        <v>110</v>
      </c>
      <c r="E122" s="45">
        <f>SUM(Votaciones!N122:P122)</f>
        <v>110</v>
      </c>
      <c r="F122" s="45">
        <f>MAX(Votaciones!R122:T122)</f>
        <v>68</v>
      </c>
      <c r="G122" s="45">
        <f>SUM(Votaciones!R122:T122)</f>
        <v>68</v>
      </c>
      <c r="H122" s="45">
        <f>MAX(Votaciones!V122:X122)</f>
        <v>39</v>
      </c>
      <c r="I122" s="45">
        <f>SUM(Votaciones!V122:X122)</f>
        <v>39</v>
      </c>
      <c r="J122" s="45">
        <f>MAX(Votaciones!Z122:AB122)</f>
        <v>33</v>
      </c>
      <c r="K122" s="45">
        <f>SUM(Votaciones!Z122:AB122)</f>
        <v>33</v>
      </c>
      <c r="L122" s="45">
        <f>MAX(Votaciones!AD122:AF122)</f>
        <v>24</v>
      </c>
      <c r="M122" s="45">
        <f>SUM(Votaciones!AD122:AF122)</f>
        <v>24</v>
      </c>
      <c r="N122" s="45">
        <f>MAX(Votaciones!AH122:AJ122)</f>
        <v>12</v>
      </c>
      <c r="O122" s="45">
        <f>SUM(Votaciones!AH122:AJ122)</f>
        <v>12</v>
      </c>
    </row>
    <row r="123">
      <c r="A123" s="10">
        <f t="shared" si="1"/>
        <v>119</v>
      </c>
      <c r="B123" s="45">
        <f>MAX(Votaciones!J123:L123)</f>
        <v>194</v>
      </c>
      <c r="C123" s="45">
        <f>SUM(Votaciones!J123:L123)</f>
        <v>194</v>
      </c>
      <c r="D123" s="45">
        <f>MAX(Votaciones!N123:P123)</f>
        <v>108</v>
      </c>
      <c r="E123" s="45">
        <f>SUM(Votaciones!N123:P123)</f>
        <v>108</v>
      </c>
      <c r="F123" s="45">
        <f>MAX(Votaciones!R123:T123)</f>
        <v>66</v>
      </c>
      <c r="G123" s="45">
        <f>SUM(Votaciones!R123:T123)</f>
        <v>66</v>
      </c>
      <c r="H123" s="45">
        <f>MAX(Votaciones!V123:X123)</f>
        <v>41</v>
      </c>
      <c r="I123" s="45">
        <f>SUM(Votaciones!V123:X123)</f>
        <v>41</v>
      </c>
      <c r="J123" s="45">
        <f>MAX(Votaciones!Z123:AB123)</f>
        <v>31</v>
      </c>
      <c r="K123" s="45">
        <f>SUM(Votaciones!Z123:AB123)</f>
        <v>31</v>
      </c>
      <c r="L123" s="45">
        <f>MAX(Votaciones!AD123:AF123)</f>
        <v>23</v>
      </c>
      <c r="M123" s="45">
        <f>SUM(Votaciones!AD123:AF123)</f>
        <v>23</v>
      </c>
      <c r="N123" s="45">
        <f>MAX(Votaciones!AH123:AJ123)</f>
        <v>12</v>
      </c>
      <c r="O123" s="45">
        <f>SUM(Votaciones!AH123:AJ123)</f>
        <v>12</v>
      </c>
    </row>
    <row r="124">
      <c r="A124" s="10">
        <f t="shared" si="1"/>
        <v>120</v>
      </c>
      <c r="B124" s="45">
        <f>MAX(Votaciones!J124:L124)</f>
        <v>195</v>
      </c>
      <c r="C124" s="45">
        <f>SUM(Votaciones!J124:L124)</f>
        <v>195</v>
      </c>
      <c r="D124" s="45">
        <f>MAX(Votaciones!N124:P124)</f>
        <v>111</v>
      </c>
      <c r="E124" s="45">
        <f>SUM(Votaciones!N124:P124)</f>
        <v>111</v>
      </c>
      <c r="F124" s="45">
        <f>MAX(Votaciones!R124:T124)</f>
        <v>70</v>
      </c>
      <c r="G124" s="45">
        <f>SUM(Votaciones!R124:T124)</f>
        <v>70</v>
      </c>
      <c r="H124" s="45">
        <f>MAX(Votaciones!V124:X124)</f>
        <v>40</v>
      </c>
      <c r="I124" s="45">
        <f>SUM(Votaciones!V124:X124)</f>
        <v>40</v>
      </c>
      <c r="J124" s="45">
        <f>MAX(Votaciones!Z124:AB124)</f>
        <v>29</v>
      </c>
      <c r="K124" s="45">
        <f>SUM(Votaciones!Z124:AB124)</f>
        <v>29</v>
      </c>
      <c r="L124" s="45">
        <f>MAX(Votaciones!AD124:AF124)</f>
        <v>23</v>
      </c>
      <c r="M124" s="45">
        <f>SUM(Votaciones!AD124:AF124)</f>
        <v>23</v>
      </c>
      <c r="N124" s="45">
        <f>MAX(Votaciones!AH124:AJ124)</f>
        <v>12</v>
      </c>
      <c r="O124" s="45">
        <f>SUM(Votaciones!AH124:AJ124)</f>
        <v>12</v>
      </c>
    </row>
    <row r="125">
      <c r="A125" s="10">
        <f t="shared" si="1"/>
        <v>121</v>
      </c>
      <c r="B125" s="45">
        <f>MAX(Votaciones!J125:L125)</f>
        <v>181</v>
      </c>
      <c r="C125" s="45">
        <f>SUM(Votaciones!J125:L125)</f>
        <v>181</v>
      </c>
      <c r="D125" s="45">
        <f>MAX(Votaciones!N125:P125)</f>
        <v>108</v>
      </c>
      <c r="E125" s="45">
        <f>SUM(Votaciones!N125:P125)</f>
        <v>108</v>
      </c>
      <c r="F125" s="45">
        <f>MAX(Votaciones!R125:T125)</f>
        <v>63</v>
      </c>
      <c r="G125" s="45">
        <f>SUM(Votaciones!R125:T125)</f>
        <v>63</v>
      </c>
      <c r="H125" s="45">
        <f>MAX(Votaciones!V125:X125)</f>
        <v>40</v>
      </c>
      <c r="I125" s="45">
        <f>SUM(Votaciones!V125:X125)</f>
        <v>40</v>
      </c>
      <c r="J125" s="45">
        <f>MAX(Votaciones!Z125:AB125)</f>
        <v>31</v>
      </c>
      <c r="K125" s="45">
        <f>SUM(Votaciones!Z125:AB125)</f>
        <v>31</v>
      </c>
      <c r="L125" s="45">
        <f>MAX(Votaciones!AD125:AF125)</f>
        <v>24</v>
      </c>
      <c r="M125" s="45">
        <f>SUM(Votaciones!AD125:AF125)</f>
        <v>24</v>
      </c>
      <c r="N125" s="45">
        <f>MAX(Votaciones!AH125:AJ125)</f>
        <v>13</v>
      </c>
      <c r="O125" s="45">
        <f>SUM(Votaciones!AH125:AJ125)</f>
        <v>13</v>
      </c>
    </row>
    <row r="126">
      <c r="A126" s="10">
        <f t="shared" si="1"/>
        <v>122</v>
      </c>
      <c r="B126" s="45">
        <f>MAX(Votaciones!J126:L126)</f>
        <v>194</v>
      </c>
      <c r="C126" s="45">
        <f>SUM(Votaciones!J126:L126)</f>
        <v>194</v>
      </c>
      <c r="D126" s="45">
        <f>MAX(Votaciones!N126:P126)</f>
        <v>109</v>
      </c>
      <c r="E126" s="45">
        <f>SUM(Votaciones!N126:P126)</f>
        <v>109</v>
      </c>
      <c r="F126" s="45">
        <f>MAX(Votaciones!R126:T126)</f>
        <v>70</v>
      </c>
      <c r="G126" s="45">
        <f>SUM(Votaciones!R126:T126)</f>
        <v>70</v>
      </c>
      <c r="H126" s="45">
        <f>MAX(Votaciones!V126:X126)</f>
        <v>41</v>
      </c>
      <c r="I126" s="45">
        <f>SUM(Votaciones!V126:X126)</f>
        <v>41</v>
      </c>
      <c r="J126" s="45">
        <f>MAX(Votaciones!Z126:AB126)</f>
        <v>31</v>
      </c>
      <c r="K126" s="45">
        <f>SUM(Votaciones!Z126:AB126)</f>
        <v>31</v>
      </c>
      <c r="L126" s="45">
        <f>MAX(Votaciones!AD126:AF126)</f>
        <v>24</v>
      </c>
      <c r="M126" s="45">
        <f>SUM(Votaciones!AD126:AF126)</f>
        <v>24</v>
      </c>
      <c r="N126" s="45">
        <f>MAX(Votaciones!AH126:AJ126)</f>
        <v>13</v>
      </c>
      <c r="O126" s="45">
        <f>SUM(Votaciones!AH126:AJ126)</f>
        <v>13</v>
      </c>
    </row>
    <row r="127">
      <c r="A127" s="10">
        <f t="shared" si="1"/>
        <v>123</v>
      </c>
      <c r="B127" s="45">
        <f>MAX(Votaciones!J127:L127)</f>
        <v>196</v>
      </c>
      <c r="C127" s="45">
        <f>SUM(Votaciones!J127:L127)</f>
        <v>196</v>
      </c>
      <c r="D127" s="45">
        <f>MAX(Votaciones!N127:P127)</f>
        <v>106</v>
      </c>
      <c r="E127" s="45">
        <f>SUM(Votaciones!N127:P127)</f>
        <v>106</v>
      </c>
      <c r="F127" s="45">
        <f>MAX(Votaciones!R127:T127)</f>
        <v>68</v>
      </c>
      <c r="G127" s="45">
        <f>SUM(Votaciones!R127:T127)</f>
        <v>68</v>
      </c>
      <c r="H127" s="45">
        <f>MAX(Votaciones!V127:X127)</f>
        <v>41</v>
      </c>
      <c r="I127" s="45">
        <f>SUM(Votaciones!V127:X127)</f>
        <v>41</v>
      </c>
      <c r="J127" s="45">
        <f>MAX(Votaciones!Z127:AB127)</f>
        <v>31</v>
      </c>
      <c r="K127" s="45">
        <f>SUM(Votaciones!Z127:AB127)</f>
        <v>31</v>
      </c>
      <c r="L127" s="45">
        <f>MAX(Votaciones!AD127:AF127)</f>
        <v>24</v>
      </c>
      <c r="M127" s="45">
        <f>SUM(Votaciones!AD127:AF127)</f>
        <v>24</v>
      </c>
      <c r="N127" s="45">
        <f>MAX(Votaciones!AH127:AJ127)</f>
        <v>12</v>
      </c>
      <c r="O127" s="45">
        <f>SUM(Votaciones!AH127:AJ127)</f>
        <v>12</v>
      </c>
    </row>
    <row r="128">
      <c r="A128" s="10">
        <f t="shared" si="1"/>
        <v>124</v>
      </c>
      <c r="B128" s="45">
        <f>MAX(Votaciones!J128:L128)</f>
        <v>192</v>
      </c>
      <c r="C128" s="45">
        <f>SUM(Votaciones!J128:L128)</f>
        <v>192</v>
      </c>
      <c r="D128" s="45">
        <f>MAX(Votaciones!N128:P128)</f>
        <v>104</v>
      </c>
      <c r="E128" s="45">
        <f>SUM(Votaciones!N128:P128)</f>
        <v>104</v>
      </c>
      <c r="F128" s="45">
        <f>MAX(Votaciones!R128:T128)</f>
        <v>69</v>
      </c>
      <c r="G128" s="45">
        <f>SUM(Votaciones!R128:T128)</f>
        <v>69</v>
      </c>
      <c r="H128" s="45">
        <f>MAX(Votaciones!V128:X128)</f>
        <v>41</v>
      </c>
      <c r="I128" s="45">
        <f>SUM(Votaciones!V128:X128)</f>
        <v>41</v>
      </c>
      <c r="J128" s="45">
        <f>MAX(Votaciones!Z128:AB128)</f>
        <v>29</v>
      </c>
      <c r="K128" s="45">
        <f>SUM(Votaciones!Z128:AB128)</f>
        <v>29</v>
      </c>
      <c r="L128" s="45">
        <f>MAX(Votaciones!AD128:AF128)</f>
        <v>24</v>
      </c>
      <c r="M128" s="45">
        <f>SUM(Votaciones!AD128:AF128)</f>
        <v>24</v>
      </c>
      <c r="N128" s="45">
        <f>MAX(Votaciones!AH128:AJ128)</f>
        <v>13</v>
      </c>
      <c r="O128" s="45">
        <f>SUM(Votaciones!AH128:AJ128)</f>
        <v>13</v>
      </c>
    </row>
    <row r="129">
      <c r="A129" s="10">
        <f t="shared" si="1"/>
        <v>125</v>
      </c>
      <c r="B129" s="45">
        <f>MAX(Votaciones!J129:L129)</f>
        <v>192</v>
      </c>
      <c r="C129" s="45">
        <f>SUM(Votaciones!J129:L129)</f>
        <v>193</v>
      </c>
      <c r="D129" s="45">
        <f>MAX(Votaciones!N129:P129)</f>
        <v>111</v>
      </c>
      <c r="E129" s="45">
        <f>SUM(Votaciones!N129:P129)</f>
        <v>111</v>
      </c>
      <c r="F129" s="45">
        <f>MAX(Votaciones!R129:T129)</f>
        <v>67</v>
      </c>
      <c r="G129" s="45">
        <f>SUM(Votaciones!R129:T129)</f>
        <v>67</v>
      </c>
      <c r="H129" s="45">
        <f>MAX(Votaciones!V129:X129)</f>
        <v>40</v>
      </c>
      <c r="I129" s="45">
        <f>SUM(Votaciones!V129:X129)</f>
        <v>40</v>
      </c>
      <c r="J129" s="45">
        <f>MAX(Votaciones!Z129:AB129)</f>
        <v>32</v>
      </c>
      <c r="K129" s="45">
        <f>SUM(Votaciones!Z129:AB129)</f>
        <v>32</v>
      </c>
      <c r="L129" s="45">
        <f>MAX(Votaciones!AD129:AF129)</f>
        <v>24</v>
      </c>
      <c r="M129" s="45">
        <f>SUM(Votaciones!AD129:AF129)</f>
        <v>24</v>
      </c>
      <c r="N129" s="45">
        <f>MAX(Votaciones!AH129:AJ129)</f>
        <v>13</v>
      </c>
      <c r="O129" s="45">
        <f>SUM(Votaciones!AH129:AJ129)</f>
        <v>13</v>
      </c>
    </row>
    <row r="130">
      <c r="A130" s="10">
        <f t="shared" si="1"/>
        <v>126</v>
      </c>
      <c r="B130" s="45">
        <f>MAX(Votaciones!J130:L130)</f>
        <v>186</v>
      </c>
      <c r="C130" s="45">
        <f>SUM(Votaciones!J130:L130)</f>
        <v>186</v>
      </c>
      <c r="D130" s="45">
        <f>MAX(Votaciones!N130:P130)</f>
        <v>107</v>
      </c>
      <c r="E130" s="45">
        <f>SUM(Votaciones!N130:P130)</f>
        <v>107</v>
      </c>
      <c r="F130" s="45">
        <f>MAX(Votaciones!R130:T130)</f>
        <v>68</v>
      </c>
      <c r="G130" s="45">
        <f>SUM(Votaciones!R130:T130)</f>
        <v>68</v>
      </c>
      <c r="H130" s="45">
        <f>MAX(Votaciones!V130:X130)</f>
        <v>39</v>
      </c>
      <c r="I130" s="45">
        <f>SUM(Votaciones!V130:X130)</f>
        <v>39</v>
      </c>
      <c r="J130" s="45">
        <f>MAX(Votaciones!Z130:AB130)</f>
        <v>31</v>
      </c>
      <c r="K130" s="45">
        <f>SUM(Votaciones!Z130:AB130)</f>
        <v>31</v>
      </c>
      <c r="L130" s="45">
        <f>MAX(Votaciones!AD130:AF130)</f>
        <v>23</v>
      </c>
      <c r="M130" s="45">
        <f>SUM(Votaciones!AD130:AF130)</f>
        <v>23</v>
      </c>
      <c r="N130" s="45">
        <f>MAX(Votaciones!AH130:AJ130)</f>
        <v>13</v>
      </c>
      <c r="O130" s="45">
        <f>SUM(Votaciones!AH130:AJ130)</f>
        <v>13</v>
      </c>
    </row>
    <row r="131">
      <c r="A131" s="10">
        <f t="shared" si="1"/>
        <v>127</v>
      </c>
      <c r="B131" s="45">
        <f>MAX(Votaciones!J131:L131)</f>
        <v>191</v>
      </c>
      <c r="C131" s="45">
        <f>SUM(Votaciones!J131:L131)</f>
        <v>191</v>
      </c>
      <c r="D131" s="45">
        <f>MAX(Votaciones!N131:P131)</f>
        <v>105</v>
      </c>
      <c r="E131" s="45">
        <f>SUM(Votaciones!N131:P131)</f>
        <v>107</v>
      </c>
      <c r="F131" s="45">
        <f>MAX(Votaciones!R131:T131)</f>
        <v>67</v>
      </c>
      <c r="G131" s="45">
        <f>SUM(Votaciones!R131:T131)</f>
        <v>67</v>
      </c>
      <c r="H131" s="45">
        <f>MAX(Votaciones!V131:X131)</f>
        <v>38</v>
      </c>
      <c r="I131" s="45">
        <f>SUM(Votaciones!V131:X131)</f>
        <v>38</v>
      </c>
      <c r="J131" s="45">
        <f>MAX(Votaciones!Z131:AB131)</f>
        <v>31</v>
      </c>
      <c r="K131" s="45">
        <f>SUM(Votaciones!Z131:AB131)</f>
        <v>31</v>
      </c>
      <c r="L131" s="45">
        <f>MAX(Votaciones!AD131:AF131)</f>
        <v>24</v>
      </c>
      <c r="M131" s="45">
        <f>SUM(Votaciones!AD131:AF131)</f>
        <v>24</v>
      </c>
      <c r="N131" s="45">
        <f>MAX(Votaciones!AH131:AJ131)</f>
        <v>14</v>
      </c>
      <c r="O131" s="45">
        <f>SUM(Votaciones!AH131:AJ131)</f>
        <v>14</v>
      </c>
    </row>
    <row r="132">
      <c r="A132" s="10">
        <f t="shared" si="1"/>
        <v>128</v>
      </c>
      <c r="B132" s="45">
        <f>MAX(Votaciones!J132:L132)</f>
        <v>191</v>
      </c>
      <c r="C132" s="45">
        <f>SUM(Votaciones!J132:L132)</f>
        <v>191</v>
      </c>
      <c r="D132" s="45">
        <f>MAX(Votaciones!N132:P132)</f>
        <v>110</v>
      </c>
      <c r="E132" s="45">
        <f>SUM(Votaciones!N132:P132)</f>
        <v>110</v>
      </c>
      <c r="F132" s="45">
        <f>MAX(Votaciones!R132:T132)</f>
        <v>69</v>
      </c>
      <c r="G132" s="45">
        <f>SUM(Votaciones!R132:T132)</f>
        <v>69</v>
      </c>
      <c r="H132" s="45">
        <f>MAX(Votaciones!V132:X132)</f>
        <v>41</v>
      </c>
      <c r="I132" s="45">
        <f>SUM(Votaciones!V132:X132)</f>
        <v>41</v>
      </c>
      <c r="J132" s="45">
        <f>MAX(Votaciones!Z132:AB132)</f>
        <v>32</v>
      </c>
      <c r="K132" s="45">
        <f>SUM(Votaciones!Z132:AB132)</f>
        <v>32</v>
      </c>
      <c r="L132" s="45">
        <f>MAX(Votaciones!AD132:AF132)</f>
        <v>24</v>
      </c>
      <c r="M132" s="45">
        <f>SUM(Votaciones!AD132:AF132)</f>
        <v>24</v>
      </c>
      <c r="N132" s="45">
        <f>MAX(Votaciones!AH132:AJ132)</f>
        <v>13</v>
      </c>
      <c r="O132" s="45">
        <f>SUM(Votaciones!AH132:AJ132)</f>
        <v>13</v>
      </c>
    </row>
    <row r="133">
      <c r="A133" s="10">
        <f t="shared" si="1"/>
        <v>129</v>
      </c>
      <c r="B133" s="45">
        <f>MAX(Votaciones!J133:L133)</f>
        <v>199</v>
      </c>
      <c r="C133" s="45">
        <f>SUM(Votaciones!J133:L133)</f>
        <v>199</v>
      </c>
      <c r="D133" s="45">
        <f>MAX(Votaciones!N133:P133)</f>
        <v>110</v>
      </c>
      <c r="E133" s="45">
        <f>SUM(Votaciones!N133:P133)</f>
        <v>110</v>
      </c>
      <c r="F133" s="45">
        <f>MAX(Votaciones!R133:T133)</f>
        <v>66</v>
      </c>
      <c r="G133" s="45">
        <f>SUM(Votaciones!R133:T133)</f>
        <v>66</v>
      </c>
      <c r="H133" s="45">
        <f>MAX(Votaciones!V133:X133)</f>
        <v>41</v>
      </c>
      <c r="I133" s="45">
        <f>SUM(Votaciones!V133:X133)</f>
        <v>41</v>
      </c>
      <c r="J133" s="45">
        <f>MAX(Votaciones!Z133:AB133)</f>
        <v>32</v>
      </c>
      <c r="K133" s="45">
        <f>SUM(Votaciones!Z133:AB133)</f>
        <v>32</v>
      </c>
      <c r="L133" s="45">
        <f>MAX(Votaciones!AD133:AF133)</f>
        <v>24</v>
      </c>
      <c r="M133" s="45">
        <f>SUM(Votaciones!AD133:AF133)</f>
        <v>24</v>
      </c>
      <c r="N133" s="45">
        <f>MAX(Votaciones!AH133:AJ133)</f>
        <v>13</v>
      </c>
      <c r="O133" s="45">
        <f>SUM(Votaciones!AH133:AJ133)</f>
        <v>13</v>
      </c>
    </row>
    <row r="134">
      <c r="A134" s="10">
        <f t="shared" si="1"/>
        <v>130</v>
      </c>
      <c r="B134" s="45">
        <f>MAX(Votaciones!J134:L134)</f>
        <v>194</v>
      </c>
      <c r="C134" s="45">
        <f>SUM(Votaciones!J134:L134)</f>
        <v>194</v>
      </c>
      <c r="D134" s="45">
        <f>MAX(Votaciones!N134:P134)</f>
        <v>109</v>
      </c>
      <c r="E134" s="45">
        <f>SUM(Votaciones!N134:P134)</f>
        <v>110</v>
      </c>
      <c r="F134" s="45">
        <f>MAX(Votaciones!R134:T134)</f>
        <v>67</v>
      </c>
      <c r="G134" s="45">
        <f>SUM(Votaciones!R134:T134)</f>
        <v>67</v>
      </c>
      <c r="H134" s="45">
        <f>MAX(Votaciones!V134:X134)</f>
        <v>41</v>
      </c>
      <c r="I134" s="45">
        <f>SUM(Votaciones!V134:X134)</f>
        <v>41</v>
      </c>
      <c r="J134" s="45">
        <f>MAX(Votaciones!Z134:AB134)</f>
        <v>33</v>
      </c>
      <c r="K134" s="45">
        <f>SUM(Votaciones!Z134:AB134)</f>
        <v>33</v>
      </c>
      <c r="L134" s="45">
        <f>MAX(Votaciones!AD134:AF134)</f>
        <v>23</v>
      </c>
      <c r="M134" s="45">
        <f>SUM(Votaciones!AD134:AF134)</f>
        <v>23</v>
      </c>
      <c r="N134" s="45">
        <f>MAX(Votaciones!AH134:AJ134)</f>
        <v>13</v>
      </c>
      <c r="O134" s="45">
        <f>SUM(Votaciones!AH134:AJ134)</f>
        <v>13</v>
      </c>
    </row>
    <row r="135">
      <c r="A135" s="10">
        <f t="shared" si="1"/>
        <v>131</v>
      </c>
      <c r="B135" s="45">
        <f>MAX(Votaciones!J135:L135)</f>
        <v>197</v>
      </c>
      <c r="C135" s="45">
        <f>SUM(Votaciones!J135:L135)</f>
        <v>197</v>
      </c>
      <c r="D135" s="45">
        <f>MAX(Votaciones!N135:P135)</f>
        <v>108</v>
      </c>
      <c r="E135" s="45">
        <f>SUM(Votaciones!N135:P135)</f>
        <v>108</v>
      </c>
      <c r="F135" s="45">
        <f>MAX(Votaciones!R135:T135)</f>
        <v>67</v>
      </c>
      <c r="G135" s="45">
        <f>SUM(Votaciones!R135:T135)</f>
        <v>67</v>
      </c>
      <c r="H135" s="45">
        <f>MAX(Votaciones!V135:X135)</f>
        <v>40</v>
      </c>
      <c r="I135" s="45">
        <f>SUM(Votaciones!V135:X135)</f>
        <v>40</v>
      </c>
      <c r="J135" s="45">
        <f>MAX(Votaciones!Z135:AB135)</f>
        <v>33</v>
      </c>
      <c r="K135" s="45">
        <f>SUM(Votaciones!Z135:AB135)</f>
        <v>33</v>
      </c>
      <c r="L135" s="45">
        <f>MAX(Votaciones!AD135:AF135)</f>
        <v>24</v>
      </c>
      <c r="M135" s="45">
        <f>SUM(Votaciones!AD135:AF135)</f>
        <v>24</v>
      </c>
      <c r="N135" s="45">
        <f>MAX(Votaciones!AH135:AJ135)</f>
        <v>13</v>
      </c>
      <c r="O135" s="45">
        <f>SUM(Votaciones!AH135:AJ135)</f>
        <v>13</v>
      </c>
    </row>
    <row r="136">
      <c r="A136" s="10">
        <f t="shared" si="1"/>
        <v>132</v>
      </c>
      <c r="B136" s="45">
        <f>MAX(Votaciones!J136:L136)</f>
        <v>193</v>
      </c>
      <c r="C136" s="45">
        <f>SUM(Votaciones!J136:L136)</f>
        <v>193</v>
      </c>
      <c r="D136" s="45">
        <f>MAX(Votaciones!N136:P136)</f>
        <v>193</v>
      </c>
      <c r="E136" s="45">
        <f>SUM(Votaciones!N136:P136)</f>
        <v>193</v>
      </c>
      <c r="F136" s="45">
        <f>MAX(Votaciones!R136:T136)</f>
        <v>68</v>
      </c>
      <c r="G136" s="45">
        <f>SUM(Votaciones!R136:T136)</f>
        <v>68</v>
      </c>
      <c r="H136" s="45">
        <f>MAX(Votaciones!V136:X136)</f>
        <v>38</v>
      </c>
      <c r="I136" s="45">
        <f>SUM(Votaciones!V136:X136)</f>
        <v>38</v>
      </c>
      <c r="J136" s="45">
        <f>MAX(Votaciones!Z136:AB136)</f>
        <v>32</v>
      </c>
      <c r="K136" s="45">
        <f>SUM(Votaciones!Z136:AB136)</f>
        <v>32</v>
      </c>
      <c r="L136" s="45">
        <f>MAX(Votaciones!AD136:AF136)</f>
        <v>23</v>
      </c>
      <c r="M136" s="45">
        <f>SUM(Votaciones!AD136:AF136)</f>
        <v>23</v>
      </c>
      <c r="N136" s="45">
        <f>MAX(Votaciones!AH136:AJ136)</f>
        <v>13</v>
      </c>
      <c r="O136" s="45">
        <f>SUM(Votaciones!AH136:AJ136)</f>
        <v>13</v>
      </c>
    </row>
    <row r="137">
      <c r="A137" s="10">
        <f t="shared" si="1"/>
        <v>133</v>
      </c>
      <c r="B137" s="45">
        <f>MAX(Votaciones!J137:L137)</f>
        <v>192</v>
      </c>
      <c r="C137" s="45">
        <f>SUM(Votaciones!J137:L137)</f>
        <v>192</v>
      </c>
      <c r="D137" s="45">
        <f>MAX(Votaciones!N137:P137)</f>
        <v>108</v>
      </c>
      <c r="E137" s="45">
        <f>SUM(Votaciones!N137:P137)</f>
        <v>110</v>
      </c>
      <c r="F137" s="45">
        <f>MAX(Votaciones!R137:T137)</f>
        <v>68</v>
      </c>
      <c r="G137" s="45">
        <f>SUM(Votaciones!R137:T137)</f>
        <v>68</v>
      </c>
      <c r="H137" s="45">
        <f>MAX(Votaciones!V137:X137)</f>
        <v>39</v>
      </c>
      <c r="I137" s="45">
        <f>SUM(Votaciones!V137:X137)</f>
        <v>39</v>
      </c>
      <c r="J137" s="45">
        <f>MAX(Votaciones!Z137:AB137)</f>
        <v>32</v>
      </c>
      <c r="K137" s="45">
        <f>SUM(Votaciones!Z137:AB137)</f>
        <v>32</v>
      </c>
      <c r="L137" s="45">
        <f>MAX(Votaciones!AD137:AF137)</f>
        <v>23</v>
      </c>
      <c r="M137" s="45">
        <f>SUM(Votaciones!AD137:AF137)</f>
        <v>23</v>
      </c>
      <c r="N137" s="45">
        <f>MAX(Votaciones!AH137:AJ137)</f>
        <v>12</v>
      </c>
      <c r="O137" s="45">
        <f>SUM(Votaciones!AH137:AJ137)</f>
        <v>12</v>
      </c>
    </row>
    <row r="138">
      <c r="A138" s="10">
        <f t="shared" si="1"/>
        <v>134</v>
      </c>
      <c r="B138" s="45">
        <f>MAX(Votaciones!J138:L138)</f>
        <v>188</v>
      </c>
      <c r="C138" s="45">
        <f>SUM(Votaciones!J138:L138)</f>
        <v>188</v>
      </c>
      <c r="D138" s="45">
        <f>MAX(Votaciones!N138:P138)</f>
        <v>106</v>
      </c>
      <c r="E138" s="45">
        <f>SUM(Votaciones!N138:P138)</f>
        <v>106</v>
      </c>
      <c r="F138" s="45">
        <f>MAX(Votaciones!R138:T138)</f>
        <v>69</v>
      </c>
      <c r="G138" s="45">
        <f>SUM(Votaciones!R138:T138)</f>
        <v>69</v>
      </c>
      <c r="H138" s="45">
        <f>MAX(Votaciones!V138:X138)</f>
        <v>38</v>
      </c>
      <c r="I138" s="45">
        <f>SUM(Votaciones!V138:X138)</f>
        <v>38</v>
      </c>
      <c r="J138" s="45">
        <f>MAX(Votaciones!Z138:AB138)</f>
        <v>33</v>
      </c>
      <c r="K138" s="45">
        <f>SUM(Votaciones!Z138:AB138)</f>
        <v>33</v>
      </c>
      <c r="L138" s="45">
        <f>MAX(Votaciones!AD138:AF138)</f>
        <v>24</v>
      </c>
      <c r="M138" s="45">
        <f>SUM(Votaciones!AD138:AF138)</f>
        <v>24</v>
      </c>
      <c r="N138" s="45">
        <f>MAX(Votaciones!AH138:AJ138)</f>
        <v>14</v>
      </c>
      <c r="O138" s="45">
        <f>SUM(Votaciones!AH138:AJ138)</f>
        <v>14</v>
      </c>
    </row>
    <row r="139">
      <c r="A139" s="10">
        <f t="shared" si="1"/>
        <v>135</v>
      </c>
      <c r="B139" s="45">
        <f>MAX(Votaciones!J139:L139)</f>
        <v>184</v>
      </c>
      <c r="C139" s="45">
        <f>SUM(Votaciones!J139:L139)</f>
        <v>184</v>
      </c>
      <c r="D139" s="45">
        <f>MAX(Votaciones!N139:P139)</f>
        <v>111</v>
      </c>
      <c r="E139" s="45">
        <f>SUM(Votaciones!N139:P139)</f>
        <v>111</v>
      </c>
      <c r="F139" s="45">
        <f>MAX(Votaciones!R139:T139)</f>
        <v>70</v>
      </c>
      <c r="G139" s="45">
        <f>SUM(Votaciones!R139:T139)</f>
        <v>70</v>
      </c>
      <c r="H139" s="45">
        <f>MAX(Votaciones!V139:X139)</f>
        <v>37</v>
      </c>
      <c r="I139" s="45">
        <f>SUM(Votaciones!V139:X139)</f>
        <v>37</v>
      </c>
      <c r="J139" s="45">
        <f>MAX(Votaciones!Z139:AB139)</f>
        <v>33</v>
      </c>
      <c r="K139" s="45">
        <f>SUM(Votaciones!Z139:AB139)</f>
        <v>33</v>
      </c>
      <c r="L139" s="45">
        <f>MAX(Votaciones!AD139:AF139)</f>
        <v>22</v>
      </c>
      <c r="M139" s="45">
        <f>SUM(Votaciones!AD139:AF139)</f>
        <v>22</v>
      </c>
      <c r="N139" s="45">
        <f>MAX(Votaciones!AH139:AJ139)</f>
        <v>14</v>
      </c>
      <c r="O139" s="45">
        <f>SUM(Votaciones!AH139:AJ139)</f>
        <v>14</v>
      </c>
    </row>
    <row r="140">
      <c r="A140" s="10">
        <f t="shared" si="1"/>
        <v>136</v>
      </c>
      <c r="B140" s="45">
        <f>MAX(Votaciones!J140:L140)</f>
        <v>195</v>
      </c>
      <c r="C140" s="45">
        <f>SUM(Votaciones!J140:L140)</f>
        <v>195</v>
      </c>
      <c r="D140" s="45">
        <f>MAX(Votaciones!N140:P140)</f>
        <v>113</v>
      </c>
      <c r="E140" s="45">
        <f>SUM(Votaciones!N140:P140)</f>
        <v>113</v>
      </c>
      <c r="F140" s="45">
        <f>MAX(Votaciones!R140:T140)</f>
        <v>70</v>
      </c>
      <c r="G140" s="45">
        <f>SUM(Votaciones!R140:T140)</f>
        <v>70</v>
      </c>
      <c r="H140" s="45">
        <f>MAX(Votaciones!V140:X140)</f>
        <v>39</v>
      </c>
      <c r="I140" s="45">
        <f>SUM(Votaciones!V140:X140)</f>
        <v>39</v>
      </c>
      <c r="J140" s="45">
        <f>MAX(Votaciones!Z140:AB140)</f>
        <v>32</v>
      </c>
      <c r="K140" s="45">
        <f>SUM(Votaciones!Z140:AB140)</f>
        <v>32</v>
      </c>
      <c r="L140" s="45">
        <f>MAX(Votaciones!AD140:AF140)</f>
        <v>24</v>
      </c>
      <c r="M140" s="45">
        <f>SUM(Votaciones!AD140:AF140)</f>
        <v>24</v>
      </c>
      <c r="N140" s="45">
        <f>MAX(Votaciones!AH140:AJ140)</f>
        <v>14</v>
      </c>
      <c r="O140" s="45">
        <f>SUM(Votaciones!AH140:AJ140)</f>
        <v>14</v>
      </c>
    </row>
    <row r="141">
      <c r="A141" s="10">
        <f t="shared" si="1"/>
        <v>137</v>
      </c>
      <c r="B141" s="45">
        <f>MAX(Votaciones!J141:L141)</f>
        <v>199</v>
      </c>
      <c r="C141" s="45">
        <f>SUM(Votaciones!J141:L141)</f>
        <v>199</v>
      </c>
      <c r="D141" s="45">
        <f>MAX(Votaciones!N141:P141)</f>
        <v>109</v>
      </c>
      <c r="E141" s="45">
        <f>SUM(Votaciones!N141:P141)</f>
        <v>109</v>
      </c>
      <c r="F141" s="45">
        <f>MAX(Votaciones!R141:T141)</f>
        <v>69</v>
      </c>
      <c r="G141" s="45">
        <f>SUM(Votaciones!R141:T141)</f>
        <v>69</v>
      </c>
      <c r="H141" s="45">
        <f>MAX(Votaciones!V141:X141)</f>
        <v>40</v>
      </c>
      <c r="I141" s="45">
        <f>SUM(Votaciones!V141:X141)</f>
        <v>40</v>
      </c>
      <c r="J141" s="45">
        <f>MAX(Votaciones!Z141:AB141)</f>
        <v>31</v>
      </c>
      <c r="K141" s="45">
        <f>SUM(Votaciones!Z141:AB141)</f>
        <v>31</v>
      </c>
      <c r="L141" s="45">
        <f>MAX(Votaciones!AD141:AF141)</f>
        <v>24</v>
      </c>
      <c r="M141" s="45">
        <f>SUM(Votaciones!AD141:AF141)</f>
        <v>24</v>
      </c>
      <c r="N141" s="45">
        <f>MAX(Votaciones!AH141:AJ141)</f>
        <v>14</v>
      </c>
      <c r="O141" s="45">
        <f>SUM(Votaciones!AH141:AJ141)</f>
        <v>14</v>
      </c>
    </row>
    <row r="142">
      <c r="A142" s="10">
        <f t="shared" si="1"/>
        <v>138</v>
      </c>
      <c r="B142" s="45">
        <f>MAX(Votaciones!J142:L142)</f>
        <v>190</v>
      </c>
      <c r="C142" s="45">
        <f>SUM(Votaciones!J142:L142)</f>
        <v>190</v>
      </c>
      <c r="D142" s="45">
        <f>MAX(Votaciones!N142:P142)</f>
        <v>106</v>
      </c>
      <c r="E142" s="45">
        <f>SUM(Votaciones!N142:P142)</f>
        <v>106</v>
      </c>
      <c r="F142" s="45">
        <f>MAX(Votaciones!R142:T142)</f>
        <v>65</v>
      </c>
      <c r="G142" s="45">
        <f>SUM(Votaciones!R142:T142)</f>
        <v>65</v>
      </c>
      <c r="H142" s="45">
        <f>MAX(Votaciones!V142:X142)</f>
        <v>40</v>
      </c>
      <c r="I142" s="45">
        <f>SUM(Votaciones!V142:X142)</f>
        <v>40</v>
      </c>
      <c r="J142" s="45">
        <f>MAX(Votaciones!Z142:AB142)</f>
        <v>32</v>
      </c>
      <c r="K142" s="45">
        <f>SUM(Votaciones!Z142:AB142)</f>
        <v>32</v>
      </c>
      <c r="L142" s="45">
        <f>MAX(Votaciones!AD142:AF142)</f>
        <v>23</v>
      </c>
      <c r="M142" s="45">
        <f>SUM(Votaciones!AD142:AF142)</f>
        <v>23</v>
      </c>
      <c r="N142" s="45">
        <f>MAX(Votaciones!AH142:AJ142)</f>
        <v>14</v>
      </c>
      <c r="O142" s="45">
        <f>SUM(Votaciones!AH142:AJ142)</f>
        <v>14</v>
      </c>
    </row>
    <row r="143">
      <c r="A143" s="10">
        <f t="shared" si="1"/>
        <v>139</v>
      </c>
      <c r="B143" s="45">
        <f>MAX(Votaciones!J143:L143)</f>
        <v>194</v>
      </c>
      <c r="C143" s="45">
        <f>SUM(Votaciones!J143:L143)</f>
        <v>194</v>
      </c>
      <c r="D143" s="45">
        <f>MAX(Votaciones!N143:P143)</f>
        <v>107</v>
      </c>
      <c r="E143" s="45">
        <f>SUM(Votaciones!N143:P143)</f>
        <v>107</v>
      </c>
      <c r="F143" s="45">
        <f>MAX(Votaciones!R143:T143)</f>
        <v>67</v>
      </c>
      <c r="G143" s="45">
        <f>SUM(Votaciones!R143:T143)</f>
        <v>67</v>
      </c>
      <c r="H143" s="45">
        <f>MAX(Votaciones!V143:X143)</f>
        <v>38</v>
      </c>
      <c r="I143" s="45">
        <f>SUM(Votaciones!V143:X143)</f>
        <v>38</v>
      </c>
      <c r="J143" s="45">
        <f>MAX(Votaciones!Z143:AB143)</f>
        <v>31</v>
      </c>
      <c r="K143" s="45">
        <f>SUM(Votaciones!Z143:AB143)</f>
        <v>31</v>
      </c>
      <c r="L143" s="45">
        <f>MAX(Votaciones!AD143:AF143)</f>
        <v>24</v>
      </c>
      <c r="M143" s="45">
        <f>SUM(Votaciones!AD143:AF143)</f>
        <v>24</v>
      </c>
      <c r="N143" s="45">
        <f>MAX(Votaciones!AH143:AJ143)</f>
        <v>14</v>
      </c>
      <c r="O143" s="45">
        <f>SUM(Votaciones!AH143:AJ143)</f>
        <v>14</v>
      </c>
    </row>
    <row r="144">
      <c r="A144" s="10">
        <f t="shared" si="1"/>
        <v>140</v>
      </c>
      <c r="B144" s="45">
        <f>MAX(Votaciones!J144:L144)</f>
        <v>201</v>
      </c>
      <c r="C144" s="45">
        <f>SUM(Votaciones!J144:L144)</f>
        <v>201</v>
      </c>
      <c r="D144" s="45">
        <f>MAX(Votaciones!N144:P144)</f>
        <v>113</v>
      </c>
      <c r="E144" s="45">
        <f>SUM(Votaciones!N144:P144)</f>
        <v>113</v>
      </c>
      <c r="F144" s="45">
        <f>MAX(Votaciones!R144:T144)</f>
        <v>70</v>
      </c>
      <c r="G144" s="45">
        <f>SUM(Votaciones!R144:T144)</f>
        <v>71</v>
      </c>
      <c r="H144" s="45">
        <f>MAX(Votaciones!V144:X144)</f>
        <v>40</v>
      </c>
      <c r="I144" s="45">
        <f>SUM(Votaciones!V144:X144)</f>
        <v>42</v>
      </c>
      <c r="J144" s="45">
        <f>MAX(Votaciones!Z144:AB144)</f>
        <v>33</v>
      </c>
      <c r="K144" s="45">
        <f>SUM(Votaciones!Z144:AB144)</f>
        <v>33</v>
      </c>
      <c r="L144" s="45">
        <f>MAX(Votaciones!AD144:AF144)</f>
        <v>24</v>
      </c>
      <c r="M144" s="45">
        <f>SUM(Votaciones!AD144:AF144)</f>
        <v>24</v>
      </c>
      <c r="N144" s="45">
        <f>MAX(Votaciones!AH144:AJ144)</f>
        <v>14</v>
      </c>
      <c r="O144" s="45">
        <f>SUM(Votaciones!AH144:AJ144)</f>
        <v>14</v>
      </c>
    </row>
    <row r="145">
      <c r="A145" s="10">
        <f t="shared" si="1"/>
        <v>141</v>
      </c>
      <c r="B145" s="45">
        <f>MAX(Votaciones!J145:L145)</f>
        <v>202</v>
      </c>
      <c r="C145" s="45">
        <f>SUM(Votaciones!J145:L145)</f>
        <v>202</v>
      </c>
      <c r="D145" s="45">
        <f>MAX(Votaciones!N145:P145)</f>
        <v>112</v>
      </c>
      <c r="E145" s="45">
        <f>SUM(Votaciones!N145:P145)</f>
        <v>112</v>
      </c>
      <c r="F145" s="45">
        <f>MAX(Votaciones!R145:T145)</f>
        <v>70</v>
      </c>
      <c r="G145" s="45">
        <f>SUM(Votaciones!R145:T145)</f>
        <v>70</v>
      </c>
      <c r="H145" s="45">
        <f>MAX(Votaciones!V145:X145)</f>
        <v>40</v>
      </c>
      <c r="I145" s="45">
        <f>SUM(Votaciones!V145:X145)</f>
        <v>40</v>
      </c>
      <c r="J145" s="45">
        <f>MAX(Votaciones!Z145:AB145)</f>
        <v>33</v>
      </c>
      <c r="K145" s="45">
        <f>SUM(Votaciones!Z145:AB145)</f>
        <v>33</v>
      </c>
      <c r="L145" s="45">
        <f>MAX(Votaciones!AD145:AF145)</f>
        <v>23</v>
      </c>
      <c r="M145" s="45">
        <f>SUM(Votaciones!AD145:AF145)</f>
        <v>24</v>
      </c>
      <c r="N145" s="45">
        <f>MAX(Votaciones!AH145:AJ145)</f>
        <v>14</v>
      </c>
      <c r="O145" s="45">
        <f>SUM(Votaciones!AH145:AJ145)</f>
        <v>14</v>
      </c>
    </row>
    <row r="146">
      <c r="A146" s="10">
        <f t="shared" si="1"/>
        <v>142</v>
      </c>
      <c r="B146" s="45">
        <f>MAX(Votaciones!J146:L146)</f>
        <v>197</v>
      </c>
      <c r="C146" s="45">
        <f>SUM(Votaciones!J146:L146)</f>
        <v>197</v>
      </c>
      <c r="D146" s="45">
        <f>MAX(Votaciones!N146:P146)</f>
        <v>107</v>
      </c>
      <c r="E146" s="45">
        <f>SUM(Votaciones!N146:P146)</f>
        <v>107</v>
      </c>
      <c r="F146" s="45">
        <f>MAX(Votaciones!R146:T146)</f>
        <v>70</v>
      </c>
      <c r="G146" s="45">
        <f>SUM(Votaciones!R146:T146)</f>
        <v>70</v>
      </c>
      <c r="H146" s="45">
        <f>MAX(Votaciones!V146:X146)</f>
        <v>38</v>
      </c>
      <c r="I146" s="45">
        <f>SUM(Votaciones!V146:X146)</f>
        <v>38</v>
      </c>
      <c r="J146" s="45">
        <f>MAX(Votaciones!Z146:AB146)</f>
        <v>32</v>
      </c>
      <c r="K146" s="45">
        <f>SUM(Votaciones!Z146:AB146)</f>
        <v>32</v>
      </c>
      <c r="L146" s="45">
        <f>MAX(Votaciones!AD146:AF146)</f>
        <v>24</v>
      </c>
      <c r="M146" s="45">
        <f>SUM(Votaciones!AD146:AF146)</f>
        <v>24</v>
      </c>
      <c r="N146" s="45">
        <f>MAX(Votaciones!AH146:AJ146)</f>
        <v>13</v>
      </c>
      <c r="O146" s="45">
        <f>SUM(Votaciones!AH146:AJ146)</f>
        <v>13</v>
      </c>
    </row>
    <row r="147">
      <c r="A147" s="10">
        <f t="shared" si="1"/>
        <v>143</v>
      </c>
      <c r="B147" s="45">
        <f>MAX(Votaciones!J147:L147)</f>
        <v>198</v>
      </c>
      <c r="C147" s="45">
        <f>SUM(Votaciones!J147:L147)</f>
        <v>198</v>
      </c>
      <c r="D147" s="45">
        <f>MAX(Votaciones!N147:P147)</f>
        <v>108</v>
      </c>
      <c r="E147" s="45">
        <f>SUM(Votaciones!N147:P147)</f>
        <v>108</v>
      </c>
      <c r="F147" s="45">
        <f>MAX(Votaciones!R147:T147)</f>
        <v>67</v>
      </c>
      <c r="G147" s="45">
        <f>SUM(Votaciones!R147:T147)</f>
        <v>67</v>
      </c>
      <c r="H147" s="45">
        <f>MAX(Votaciones!V147:X147)</f>
        <v>38</v>
      </c>
      <c r="I147" s="45">
        <f>SUM(Votaciones!V147:X147)</f>
        <v>38</v>
      </c>
      <c r="J147" s="45">
        <f>MAX(Votaciones!Z147:AB147)</f>
        <v>33</v>
      </c>
      <c r="K147" s="45">
        <f>SUM(Votaciones!Z147:AB147)</f>
        <v>33</v>
      </c>
      <c r="L147" s="45">
        <f>MAX(Votaciones!AD147:AF147)</f>
        <v>24</v>
      </c>
      <c r="M147" s="45">
        <f>SUM(Votaciones!AD147:AF147)</f>
        <v>24</v>
      </c>
      <c r="N147" s="45">
        <f>MAX(Votaciones!AH147:AJ147)</f>
        <v>14</v>
      </c>
      <c r="O147" s="45">
        <f>SUM(Votaciones!AH147:AJ147)</f>
        <v>14</v>
      </c>
    </row>
    <row r="148">
      <c r="A148" s="10">
        <f t="shared" si="1"/>
        <v>144</v>
      </c>
      <c r="B148" s="45">
        <f>MAX(Votaciones!J148:L148)</f>
        <v>200</v>
      </c>
      <c r="C148" s="45">
        <f>SUM(Votaciones!J148:L148)</f>
        <v>200</v>
      </c>
      <c r="D148" s="45">
        <f>MAX(Votaciones!N148:P148)</f>
        <v>111</v>
      </c>
      <c r="E148" s="45">
        <f>SUM(Votaciones!N148:P148)</f>
        <v>111</v>
      </c>
      <c r="F148" s="45">
        <f>MAX(Votaciones!R148:T148)</f>
        <v>68</v>
      </c>
      <c r="G148" s="45">
        <f>SUM(Votaciones!R148:T148)</f>
        <v>68</v>
      </c>
      <c r="H148" s="45">
        <f>MAX(Votaciones!V148:X148)</f>
        <v>39</v>
      </c>
      <c r="I148" s="45">
        <f>SUM(Votaciones!V148:X148)</f>
        <v>39</v>
      </c>
      <c r="J148" s="45">
        <f>MAX(Votaciones!Z148:AB148)</f>
        <v>32</v>
      </c>
      <c r="K148" s="45">
        <f>SUM(Votaciones!Z148:AB148)</f>
        <v>32</v>
      </c>
      <c r="L148" s="45">
        <f>MAX(Votaciones!AD148:AF148)</f>
        <v>25</v>
      </c>
      <c r="M148" s="45">
        <f>SUM(Votaciones!AD148:AF148)</f>
        <v>25</v>
      </c>
      <c r="N148" s="45">
        <f>MAX(Votaciones!AH148:AJ148)</f>
        <v>13</v>
      </c>
      <c r="O148" s="45">
        <f>SUM(Votaciones!AH148:AJ148)</f>
        <v>13</v>
      </c>
    </row>
    <row r="149">
      <c r="A149" s="10">
        <f t="shared" si="1"/>
        <v>145</v>
      </c>
      <c r="B149" s="45">
        <f>MAX(Votaciones!J149:L149)</f>
        <v>200</v>
      </c>
      <c r="C149" s="45">
        <f>SUM(Votaciones!J149:L149)</f>
        <v>200</v>
      </c>
      <c r="D149" s="45">
        <f>MAX(Votaciones!N149:P149)</f>
        <v>111</v>
      </c>
      <c r="E149" s="45">
        <f>SUM(Votaciones!N149:P149)</f>
        <v>111</v>
      </c>
      <c r="F149" s="45">
        <f>MAX(Votaciones!R149:T149)</f>
        <v>67</v>
      </c>
      <c r="G149" s="45">
        <f>SUM(Votaciones!R149:T149)</f>
        <v>67</v>
      </c>
      <c r="H149" s="45">
        <f>MAX(Votaciones!V149:X149)</f>
        <v>39</v>
      </c>
      <c r="I149" s="45">
        <f>SUM(Votaciones!V149:X149)</f>
        <v>39</v>
      </c>
      <c r="J149" s="45">
        <f>MAX(Votaciones!Z149:AB149)</f>
        <v>33</v>
      </c>
      <c r="K149" s="45">
        <f>SUM(Votaciones!Z149:AB149)</f>
        <v>33</v>
      </c>
      <c r="L149" s="45">
        <f>MAX(Votaciones!AD149:AF149)</f>
        <v>25</v>
      </c>
      <c r="M149" s="45">
        <f>SUM(Votaciones!AD149:AF149)</f>
        <v>25</v>
      </c>
      <c r="N149" s="45">
        <f>MAX(Votaciones!AH149:AJ149)</f>
        <v>13</v>
      </c>
      <c r="O149" s="45">
        <f>SUM(Votaciones!AH149:AJ149)</f>
        <v>13</v>
      </c>
    </row>
    <row r="150">
      <c r="A150" s="10">
        <f t="shared" si="1"/>
        <v>146</v>
      </c>
      <c r="B150" s="45">
        <f>MAX(Votaciones!J150:L150)</f>
        <v>195</v>
      </c>
      <c r="C150" s="45">
        <f>SUM(Votaciones!J150:L150)</f>
        <v>195</v>
      </c>
      <c r="D150" s="45">
        <f>MAX(Votaciones!N150:P150)</f>
        <v>108</v>
      </c>
      <c r="E150" s="45">
        <f>SUM(Votaciones!N150:P150)</f>
        <v>108</v>
      </c>
      <c r="F150" s="45">
        <f>MAX(Votaciones!R150:T150)</f>
        <v>67</v>
      </c>
      <c r="G150" s="45">
        <f>SUM(Votaciones!R150:T150)</f>
        <v>67</v>
      </c>
      <c r="H150" s="45">
        <f>MAX(Votaciones!V150:X150)</f>
        <v>39</v>
      </c>
      <c r="I150" s="45">
        <f>SUM(Votaciones!V150:X150)</f>
        <v>39</v>
      </c>
      <c r="J150" s="45">
        <f>MAX(Votaciones!Z150:AB150)</f>
        <v>33</v>
      </c>
      <c r="K150" s="45">
        <f>SUM(Votaciones!Z150:AB150)</f>
        <v>33</v>
      </c>
      <c r="L150" s="45">
        <f>MAX(Votaciones!AD150:AF150)</f>
        <v>24</v>
      </c>
      <c r="M150" s="45">
        <f>SUM(Votaciones!AD150:AF150)</f>
        <v>24</v>
      </c>
      <c r="N150" s="45">
        <f>MAX(Votaciones!AH150:AJ150)</f>
        <v>14</v>
      </c>
      <c r="O150" s="45">
        <f>SUM(Votaciones!AH150:AJ150)</f>
        <v>14</v>
      </c>
    </row>
    <row r="151">
      <c r="A151" s="10">
        <f t="shared" si="1"/>
        <v>147</v>
      </c>
      <c r="B151" s="45">
        <f>MAX(Votaciones!J151:L151)</f>
        <v>196</v>
      </c>
      <c r="C151" s="45">
        <f>SUM(Votaciones!J151:L151)</f>
        <v>196</v>
      </c>
      <c r="D151" s="45">
        <f>MAX(Votaciones!N151:P151)</f>
        <v>106</v>
      </c>
      <c r="E151" s="45">
        <f>SUM(Votaciones!N151:P151)</f>
        <v>106</v>
      </c>
      <c r="F151" s="45">
        <f>MAX(Votaciones!R151:T151)</f>
        <v>66</v>
      </c>
      <c r="G151" s="45">
        <f>SUM(Votaciones!R151:T151)</f>
        <v>66</v>
      </c>
      <c r="H151" s="45">
        <f>MAX(Votaciones!V151:X151)</f>
        <v>38</v>
      </c>
      <c r="I151" s="45">
        <f>SUM(Votaciones!V151:X151)</f>
        <v>38</v>
      </c>
      <c r="J151" s="45">
        <f>MAX(Votaciones!Z151:AB151)</f>
        <v>33</v>
      </c>
      <c r="K151" s="45">
        <f>SUM(Votaciones!Z151:AB151)</f>
        <v>33</v>
      </c>
      <c r="L151" s="45">
        <f>MAX(Votaciones!AD151:AF151)</f>
        <v>25</v>
      </c>
      <c r="M151" s="45">
        <f>SUM(Votaciones!AD151:AF151)</f>
        <v>25</v>
      </c>
      <c r="N151" s="45">
        <f>MAX(Votaciones!AH151:AJ151)</f>
        <v>14</v>
      </c>
      <c r="O151" s="45">
        <f>SUM(Votaciones!AH151:AJ151)</f>
        <v>14</v>
      </c>
    </row>
    <row r="152">
      <c r="A152" s="10">
        <f t="shared" si="1"/>
        <v>148</v>
      </c>
      <c r="B152" s="45">
        <f>MAX(Votaciones!J152:L152)</f>
        <v>195</v>
      </c>
      <c r="C152" s="45">
        <f>SUM(Votaciones!J152:L152)</f>
        <v>195</v>
      </c>
      <c r="D152" s="45">
        <f>MAX(Votaciones!N152:P152)</f>
        <v>109</v>
      </c>
      <c r="E152" s="45">
        <f>SUM(Votaciones!N152:P152)</f>
        <v>109</v>
      </c>
      <c r="F152" s="45">
        <f>MAX(Votaciones!R152:T152)</f>
        <v>64</v>
      </c>
      <c r="G152" s="45">
        <f>SUM(Votaciones!R152:T152)</f>
        <v>64</v>
      </c>
      <c r="H152" s="45">
        <f>MAX(Votaciones!V152:X152)</f>
        <v>39</v>
      </c>
      <c r="I152" s="45">
        <f>SUM(Votaciones!V152:X152)</f>
        <v>39</v>
      </c>
      <c r="J152" s="45">
        <f>MAX(Votaciones!Z152:AB152)</f>
        <v>32</v>
      </c>
      <c r="K152" s="45">
        <f>SUM(Votaciones!Z152:AB152)</f>
        <v>32</v>
      </c>
      <c r="L152" s="45">
        <f>MAX(Votaciones!AD152:AF152)</f>
        <v>23</v>
      </c>
      <c r="M152" s="45">
        <f>SUM(Votaciones!AD152:AF152)</f>
        <v>23</v>
      </c>
      <c r="N152" s="45">
        <f>MAX(Votaciones!AH152:AJ152)</f>
        <v>14</v>
      </c>
      <c r="O152" s="45">
        <f>SUM(Votaciones!AH152:AJ152)</f>
        <v>14</v>
      </c>
    </row>
    <row r="153">
      <c r="A153" s="10">
        <f t="shared" si="1"/>
        <v>149</v>
      </c>
      <c r="B153" s="45">
        <f>MAX(Votaciones!J153:L153)</f>
        <v>195</v>
      </c>
      <c r="C153" s="45">
        <f>SUM(Votaciones!J153:L153)</f>
        <v>195</v>
      </c>
      <c r="D153" s="45">
        <f>MAX(Votaciones!N153:P153)</f>
        <v>107</v>
      </c>
      <c r="E153" s="45">
        <f>SUM(Votaciones!N153:P153)</f>
        <v>107</v>
      </c>
      <c r="F153" s="45">
        <f>MAX(Votaciones!R153:T153)</f>
        <v>65</v>
      </c>
      <c r="G153" s="45">
        <f>SUM(Votaciones!R153:T153)</f>
        <v>65</v>
      </c>
      <c r="H153" s="45">
        <f>MAX(Votaciones!V153:X153)</f>
        <v>39</v>
      </c>
      <c r="I153" s="45">
        <f>SUM(Votaciones!V153:X153)</f>
        <v>39</v>
      </c>
      <c r="J153" s="45">
        <f>MAX(Votaciones!Z153:AB153)</f>
        <v>31</v>
      </c>
      <c r="K153" s="45">
        <f>SUM(Votaciones!Z153:AB153)</f>
        <v>31</v>
      </c>
      <c r="L153" s="45">
        <f>MAX(Votaciones!AD153:AF153)</f>
        <v>23</v>
      </c>
      <c r="M153" s="45">
        <f>SUM(Votaciones!AD153:AF153)</f>
        <v>23</v>
      </c>
      <c r="N153" s="45">
        <f>MAX(Votaciones!AH153:AJ153)</f>
        <v>14</v>
      </c>
      <c r="O153" s="45">
        <f>SUM(Votaciones!AH153:AJ153)</f>
        <v>14</v>
      </c>
    </row>
    <row r="154">
      <c r="A154" s="10">
        <f t="shared" si="1"/>
        <v>150</v>
      </c>
      <c r="B154" s="45">
        <f>MAX(Votaciones!J154:L154)</f>
        <v>194</v>
      </c>
      <c r="C154" s="45">
        <f>SUM(Votaciones!J154:L154)</f>
        <v>201</v>
      </c>
      <c r="D154" s="45">
        <f>MAX(Votaciones!N154:P154)</f>
        <v>113</v>
      </c>
      <c r="E154" s="45">
        <f>SUM(Votaciones!N154:P154)</f>
        <v>113</v>
      </c>
      <c r="F154" s="45">
        <f>MAX(Votaciones!R154:T154)</f>
        <v>68</v>
      </c>
      <c r="G154" s="45">
        <f>SUM(Votaciones!R154:T154)</f>
        <v>68</v>
      </c>
      <c r="H154" s="45">
        <f>MAX(Votaciones!V154:X154)</f>
        <v>38</v>
      </c>
      <c r="I154" s="45">
        <f>SUM(Votaciones!V154:X154)</f>
        <v>38</v>
      </c>
      <c r="J154" s="45">
        <f>MAX(Votaciones!Z154:AB154)</f>
        <v>32</v>
      </c>
      <c r="K154" s="45">
        <f>SUM(Votaciones!Z154:AB154)</f>
        <v>32</v>
      </c>
      <c r="L154" s="45">
        <f>MAX(Votaciones!AD154:AF154)</f>
        <v>24</v>
      </c>
      <c r="M154" s="45">
        <f>SUM(Votaciones!AD154:AF154)</f>
        <v>24</v>
      </c>
      <c r="N154" s="45">
        <f>MAX(Votaciones!AH154:AJ154)</f>
        <v>14</v>
      </c>
      <c r="O154" s="45">
        <f>SUM(Votaciones!AH154:AJ154)</f>
        <v>14</v>
      </c>
    </row>
    <row r="155">
      <c r="A155" s="10">
        <f t="shared" si="1"/>
        <v>151</v>
      </c>
      <c r="B155" s="45">
        <f>MAX(Votaciones!J155:L155)</f>
        <v>201</v>
      </c>
      <c r="C155" s="45">
        <f>SUM(Votaciones!J155:L155)</f>
        <v>201</v>
      </c>
      <c r="D155" s="45">
        <f>MAX(Votaciones!N155:P155)</f>
        <v>111</v>
      </c>
      <c r="E155" s="45">
        <f>SUM(Votaciones!N155:P155)</f>
        <v>111</v>
      </c>
      <c r="F155" s="45">
        <f>MAX(Votaciones!R155:T155)</f>
        <v>70</v>
      </c>
      <c r="G155" s="45">
        <f>SUM(Votaciones!R155:T155)</f>
        <v>70</v>
      </c>
      <c r="H155" s="45">
        <f>MAX(Votaciones!V155:X155)</f>
        <v>38</v>
      </c>
      <c r="I155" s="45">
        <f>SUM(Votaciones!V155:X155)</f>
        <v>38</v>
      </c>
      <c r="J155" s="45">
        <f>MAX(Votaciones!Z155:AB155)</f>
        <v>31</v>
      </c>
      <c r="K155" s="45">
        <f>SUM(Votaciones!Z155:AB155)</f>
        <v>31</v>
      </c>
      <c r="L155" s="45">
        <f>MAX(Votaciones!AD155:AF155)</f>
        <v>23</v>
      </c>
      <c r="M155" s="45">
        <f>SUM(Votaciones!AD155:AF155)</f>
        <v>23</v>
      </c>
      <c r="N155" s="45">
        <f>MAX(Votaciones!AH155:AJ155)</f>
        <v>14</v>
      </c>
      <c r="O155" s="45">
        <f>SUM(Votaciones!AH155:AJ155)</f>
        <v>14</v>
      </c>
    </row>
    <row r="156">
      <c r="A156" s="10">
        <f t="shared" si="1"/>
        <v>152</v>
      </c>
      <c r="B156" s="45">
        <f>MAX(Votaciones!J156:L156)</f>
        <v>198</v>
      </c>
      <c r="C156" s="45">
        <f>SUM(Votaciones!J156:L156)</f>
        <v>198</v>
      </c>
      <c r="D156" s="45">
        <f>MAX(Votaciones!N156:P156)</f>
        <v>112</v>
      </c>
      <c r="E156" s="45">
        <f>SUM(Votaciones!N156:P156)</f>
        <v>112</v>
      </c>
      <c r="F156" s="45">
        <f>MAX(Votaciones!R156:T156)</f>
        <v>67</v>
      </c>
      <c r="G156" s="45">
        <f>SUM(Votaciones!R156:T156)</f>
        <v>67</v>
      </c>
      <c r="H156" s="45">
        <f>MAX(Votaciones!V156:X156)</f>
        <v>38</v>
      </c>
      <c r="I156" s="45">
        <f>SUM(Votaciones!V156:X156)</f>
        <v>38</v>
      </c>
      <c r="J156" s="45">
        <f>MAX(Votaciones!Z156:AB156)</f>
        <v>32</v>
      </c>
      <c r="K156" s="45">
        <f>SUM(Votaciones!Z156:AB156)</f>
        <v>32</v>
      </c>
      <c r="L156" s="45">
        <f>MAX(Votaciones!AD156:AF156)</f>
        <v>24</v>
      </c>
      <c r="M156" s="45">
        <f>SUM(Votaciones!AD156:AF156)</f>
        <v>24</v>
      </c>
      <c r="N156" s="45">
        <f>MAX(Votaciones!AH156:AJ156)</f>
        <v>14</v>
      </c>
      <c r="O156" s="45">
        <f>SUM(Votaciones!AH156:AJ156)</f>
        <v>14</v>
      </c>
    </row>
    <row r="157">
      <c r="A157" s="10">
        <f t="shared" si="1"/>
        <v>153</v>
      </c>
      <c r="B157" s="45">
        <f>MAX(Votaciones!J157:L157)</f>
        <v>193</v>
      </c>
      <c r="C157" s="45">
        <f>SUM(Votaciones!J157:L157)</f>
        <v>195</v>
      </c>
      <c r="D157" s="45">
        <f>MAX(Votaciones!N157:P157)</f>
        <v>105</v>
      </c>
      <c r="E157" s="45">
        <f>SUM(Votaciones!N157:P157)</f>
        <v>108</v>
      </c>
      <c r="F157" s="45">
        <f>MAX(Votaciones!R157:T157)</f>
        <v>65</v>
      </c>
      <c r="G157" s="45">
        <f>SUM(Votaciones!R157:T157)</f>
        <v>67</v>
      </c>
      <c r="H157" s="45">
        <f>MAX(Votaciones!V157:X157)</f>
        <v>40</v>
      </c>
      <c r="I157" s="45">
        <f>SUM(Votaciones!V157:X157)</f>
        <v>40</v>
      </c>
      <c r="J157" s="45">
        <f>MAX(Votaciones!Z157:AB157)</f>
        <v>33</v>
      </c>
      <c r="K157" s="45">
        <f>SUM(Votaciones!Z157:AB157)</f>
        <v>33</v>
      </c>
      <c r="L157" s="45">
        <f>MAX(Votaciones!AD157:AF157)</f>
        <v>23</v>
      </c>
      <c r="M157" s="45">
        <f>SUM(Votaciones!AD157:AF157)</f>
        <v>23</v>
      </c>
      <c r="N157" s="45">
        <f>MAX(Votaciones!AH157:AJ157)</f>
        <v>14</v>
      </c>
      <c r="O157" s="45">
        <f>SUM(Votaciones!AH157:AJ157)</f>
        <v>14</v>
      </c>
    </row>
    <row r="158">
      <c r="A158" s="10">
        <f t="shared" si="1"/>
        <v>154</v>
      </c>
      <c r="B158" s="45">
        <f>MAX(Votaciones!J158:L158)</f>
        <v>197</v>
      </c>
      <c r="C158" s="45">
        <f>SUM(Votaciones!J158:L158)</f>
        <v>198</v>
      </c>
      <c r="D158" s="45">
        <f>MAX(Votaciones!N158:P158)</f>
        <v>106</v>
      </c>
      <c r="E158" s="45">
        <f>SUM(Votaciones!N158:P158)</f>
        <v>106</v>
      </c>
      <c r="F158" s="45">
        <f>MAX(Votaciones!R158:T158)</f>
        <v>67</v>
      </c>
      <c r="G158" s="45">
        <f>SUM(Votaciones!R158:T158)</f>
        <v>67</v>
      </c>
      <c r="H158" s="45">
        <f>MAX(Votaciones!V158:X158)</f>
        <v>40</v>
      </c>
      <c r="I158" s="45">
        <f>SUM(Votaciones!V158:X158)</f>
        <v>40</v>
      </c>
      <c r="J158" s="45">
        <f>MAX(Votaciones!Z158:AB158)</f>
        <v>29</v>
      </c>
      <c r="K158" s="45">
        <f>SUM(Votaciones!Z158:AB158)</f>
        <v>29</v>
      </c>
      <c r="L158" s="45">
        <f>MAX(Votaciones!AD158:AF158)</f>
        <v>24</v>
      </c>
      <c r="M158" s="45">
        <f>SUM(Votaciones!AD158:AF158)</f>
        <v>24</v>
      </c>
      <c r="N158" s="45">
        <f>MAX(Votaciones!AH158:AJ158)</f>
        <v>14</v>
      </c>
      <c r="O158" s="45">
        <f>SUM(Votaciones!AH158:AJ158)</f>
        <v>14</v>
      </c>
    </row>
    <row r="159">
      <c r="A159" s="10">
        <f t="shared" si="1"/>
        <v>155</v>
      </c>
      <c r="B159" s="45">
        <f>MAX(Votaciones!J159:L159)</f>
        <v>192</v>
      </c>
      <c r="C159" s="45">
        <f>SUM(Votaciones!J159:L159)</f>
        <v>192</v>
      </c>
      <c r="D159" s="45">
        <f>MAX(Votaciones!N159:P159)</f>
        <v>111</v>
      </c>
      <c r="E159" s="45">
        <f>SUM(Votaciones!N159:P159)</f>
        <v>111</v>
      </c>
      <c r="F159" s="45">
        <f>MAX(Votaciones!R159:T159)</f>
        <v>68</v>
      </c>
      <c r="G159" s="45">
        <f>SUM(Votaciones!R159:T159)</f>
        <v>68</v>
      </c>
      <c r="H159" s="45">
        <f>MAX(Votaciones!V159:X159)</f>
        <v>40</v>
      </c>
      <c r="I159" s="45">
        <f>SUM(Votaciones!V159:X159)</f>
        <v>40</v>
      </c>
      <c r="J159" s="45">
        <f>MAX(Votaciones!Z159:AB159)</f>
        <v>29</v>
      </c>
      <c r="K159" s="45">
        <f>SUM(Votaciones!Z159:AB159)</f>
        <v>29</v>
      </c>
      <c r="L159" s="45">
        <f>MAX(Votaciones!AD159:AF159)</f>
        <v>24</v>
      </c>
      <c r="M159" s="45">
        <f>SUM(Votaciones!AD159:AF159)</f>
        <v>24</v>
      </c>
      <c r="N159" s="45">
        <f>MAX(Votaciones!AH159:AJ159)</f>
        <v>14</v>
      </c>
      <c r="O159" s="45">
        <f>SUM(Votaciones!AH159:AJ159)</f>
        <v>14</v>
      </c>
    </row>
    <row r="160">
      <c r="A160" s="10">
        <f t="shared" si="1"/>
        <v>156</v>
      </c>
      <c r="B160" s="45">
        <f>MAX(Votaciones!J160:L160)</f>
        <v>187</v>
      </c>
      <c r="C160" s="45">
        <f>SUM(Votaciones!J160:L160)</f>
        <v>187</v>
      </c>
      <c r="D160" s="45">
        <f>MAX(Votaciones!N160:P160)</f>
        <v>111</v>
      </c>
      <c r="E160" s="45">
        <f>SUM(Votaciones!N160:P160)</f>
        <v>111</v>
      </c>
      <c r="F160" s="45">
        <f>MAX(Votaciones!R160:T160)</f>
        <v>62</v>
      </c>
      <c r="G160" s="45">
        <f>SUM(Votaciones!R160:T160)</f>
        <v>62</v>
      </c>
      <c r="H160" s="45">
        <f>MAX(Votaciones!V160:X160)</f>
        <v>39</v>
      </c>
      <c r="I160" s="45">
        <f>SUM(Votaciones!V160:X160)</f>
        <v>39</v>
      </c>
      <c r="J160" s="45">
        <f>MAX(Votaciones!Z160:AB160)</f>
        <v>26</v>
      </c>
      <c r="K160" s="45">
        <f>SUM(Votaciones!Z160:AB160)</f>
        <v>27</v>
      </c>
      <c r="L160" s="45">
        <f>MAX(Votaciones!AD160:AF160)</f>
        <v>23</v>
      </c>
      <c r="M160" s="45">
        <f>SUM(Votaciones!AD160:AF160)</f>
        <v>23</v>
      </c>
      <c r="N160" s="45">
        <f>MAX(Votaciones!AH160:AJ160)</f>
        <v>14</v>
      </c>
      <c r="O160" s="45">
        <f>SUM(Votaciones!AH160:AJ160)</f>
        <v>14</v>
      </c>
    </row>
    <row r="161">
      <c r="A161" s="10">
        <f t="shared" si="1"/>
        <v>157</v>
      </c>
      <c r="B161" s="45">
        <f>MAX(Votaciones!J161:L161)</f>
        <v>184</v>
      </c>
      <c r="C161" s="45">
        <f>SUM(Votaciones!J161:L161)</f>
        <v>184</v>
      </c>
      <c r="D161" s="45">
        <f>MAX(Votaciones!N161:P161)</f>
        <v>111</v>
      </c>
      <c r="E161" s="45">
        <f>SUM(Votaciones!N161:P161)</f>
        <v>111</v>
      </c>
      <c r="F161" s="45">
        <f>MAX(Votaciones!R161:T161)</f>
        <v>64</v>
      </c>
      <c r="G161" s="45">
        <f>SUM(Votaciones!R161:T161)</f>
        <v>64</v>
      </c>
      <c r="H161" s="45">
        <f>MAX(Votaciones!V161:X161)</f>
        <v>40</v>
      </c>
      <c r="I161" s="45">
        <f>SUM(Votaciones!V161:X161)</f>
        <v>40</v>
      </c>
      <c r="J161" s="45">
        <f>MAX(Votaciones!Z161:AB161)</f>
        <v>26</v>
      </c>
      <c r="K161" s="45">
        <f>SUM(Votaciones!Z161:AB161)</f>
        <v>26</v>
      </c>
      <c r="L161" s="45">
        <f>MAX(Votaciones!AD161:AF161)</f>
        <v>22</v>
      </c>
      <c r="M161" s="45">
        <f>SUM(Votaciones!AD161:AF161)</f>
        <v>22</v>
      </c>
      <c r="N161" s="45">
        <f>MAX(Votaciones!AH161:AJ161)</f>
        <v>14</v>
      </c>
      <c r="O161" s="45">
        <f>SUM(Votaciones!AH161:AJ161)</f>
        <v>14</v>
      </c>
    </row>
    <row r="162">
      <c r="A162" s="10">
        <f t="shared" si="1"/>
        <v>158</v>
      </c>
      <c r="B162" s="45">
        <f>MAX(Votaciones!J162:L162)</f>
        <v>172</v>
      </c>
      <c r="C162" s="45">
        <f>SUM(Votaciones!J162:L162)</f>
        <v>174</v>
      </c>
      <c r="D162" s="45">
        <f>MAX(Votaciones!N162:P162)</f>
        <v>110</v>
      </c>
      <c r="E162" s="45">
        <f>SUM(Votaciones!N162:P162)</f>
        <v>110</v>
      </c>
      <c r="F162" s="45">
        <f>MAX(Votaciones!R162:T162)</f>
        <v>68</v>
      </c>
      <c r="G162" s="45">
        <f>SUM(Votaciones!R162:T162)</f>
        <v>68</v>
      </c>
      <c r="H162" s="45">
        <f>MAX(Votaciones!V162:X162)</f>
        <v>36</v>
      </c>
      <c r="I162" s="45">
        <f>SUM(Votaciones!V162:X162)</f>
        <v>36</v>
      </c>
      <c r="J162" s="45">
        <f>MAX(Votaciones!Z162:AB162)</f>
        <v>30</v>
      </c>
      <c r="K162" s="45">
        <f>SUM(Votaciones!Z162:AB162)</f>
        <v>30</v>
      </c>
      <c r="L162" s="45">
        <f>MAX(Votaciones!AD162:AF162)</f>
        <v>24</v>
      </c>
      <c r="M162" s="45">
        <f>SUM(Votaciones!AD162:AF162)</f>
        <v>24</v>
      </c>
      <c r="N162" s="45">
        <f>MAX(Votaciones!AH162:AJ162)</f>
        <v>15</v>
      </c>
      <c r="O162" s="45">
        <f>SUM(Votaciones!AH162:AJ162)</f>
        <v>15</v>
      </c>
    </row>
    <row r="163">
      <c r="A163" s="10">
        <f t="shared" si="1"/>
        <v>159</v>
      </c>
      <c r="B163" s="45">
        <f>MAX(Votaciones!J163:L163)</f>
        <v>192</v>
      </c>
      <c r="C163" s="45">
        <f>SUM(Votaciones!J163:L163)</f>
        <v>195</v>
      </c>
      <c r="D163" s="45">
        <f>MAX(Votaciones!N163:P163)</f>
        <v>113</v>
      </c>
      <c r="E163" s="45">
        <f>SUM(Votaciones!N163:P163)</f>
        <v>113</v>
      </c>
      <c r="F163" s="45">
        <f>MAX(Votaciones!R163:T163)</f>
        <v>67</v>
      </c>
      <c r="G163" s="45">
        <f>SUM(Votaciones!R163:T163)</f>
        <v>67</v>
      </c>
      <c r="H163" s="45">
        <f>MAX(Votaciones!V163:X163)</f>
        <v>40</v>
      </c>
      <c r="I163" s="45">
        <f>SUM(Votaciones!V163:X163)</f>
        <v>40</v>
      </c>
      <c r="J163" s="45">
        <f>MAX(Votaciones!Z163:AB163)</f>
        <v>32</v>
      </c>
      <c r="K163" s="45">
        <f>SUM(Votaciones!Z163:AB163)</f>
        <v>32</v>
      </c>
      <c r="L163" s="45">
        <f>MAX(Votaciones!AD163:AF163)</f>
        <v>25</v>
      </c>
      <c r="M163" s="45">
        <f>SUM(Votaciones!AD163:AF163)</f>
        <v>25</v>
      </c>
      <c r="N163" s="45">
        <f>MAX(Votaciones!AH163:AJ163)</f>
        <v>15</v>
      </c>
      <c r="O163" s="45">
        <f>SUM(Votaciones!AH163:AJ163)</f>
        <v>15</v>
      </c>
    </row>
    <row r="164">
      <c r="A164" s="10">
        <f t="shared" si="1"/>
        <v>160</v>
      </c>
      <c r="B164" s="45">
        <f>MAX(Votaciones!J164:L164)</f>
        <v>193</v>
      </c>
      <c r="C164" s="45">
        <f>SUM(Votaciones!J164:L164)</f>
        <v>195</v>
      </c>
      <c r="D164" s="45">
        <f>MAX(Votaciones!N164:P164)</f>
        <v>113</v>
      </c>
      <c r="E164" s="45">
        <f>SUM(Votaciones!N164:P164)</f>
        <v>113</v>
      </c>
      <c r="F164" s="45">
        <f>MAX(Votaciones!R164:T164)</f>
        <v>68</v>
      </c>
      <c r="G164" s="45">
        <f>SUM(Votaciones!R164:T164)</f>
        <v>68</v>
      </c>
      <c r="H164" s="45">
        <f>MAX(Votaciones!V164:X164)</f>
        <v>40</v>
      </c>
      <c r="I164" s="45">
        <f>SUM(Votaciones!V164:X164)</f>
        <v>40</v>
      </c>
      <c r="J164" s="45">
        <f>MAX(Votaciones!Z164:AB164)</f>
        <v>31</v>
      </c>
      <c r="K164" s="45">
        <f>SUM(Votaciones!Z164:AB164)</f>
        <v>31</v>
      </c>
      <c r="L164" s="45">
        <f>MAX(Votaciones!AD164:AF164)</f>
        <v>25</v>
      </c>
      <c r="M164" s="45">
        <f>SUM(Votaciones!AD164:AF164)</f>
        <v>25</v>
      </c>
      <c r="N164" s="45">
        <f>MAX(Votaciones!AH164:AJ164)</f>
        <v>15</v>
      </c>
      <c r="O164" s="45">
        <f>SUM(Votaciones!AH164:AJ164)</f>
        <v>15</v>
      </c>
    </row>
    <row r="165">
      <c r="A165" s="10">
        <f t="shared" si="1"/>
        <v>161</v>
      </c>
      <c r="B165" s="45">
        <f>MAX(Votaciones!J165:L165)</f>
        <v>193</v>
      </c>
      <c r="C165" s="45">
        <f>SUM(Votaciones!J165:L165)</f>
        <v>195</v>
      </c>
      <c r="D165" s="45">
        <f>MAX(Votaciones!N165:P165)</f>
        <v>113</v>
      </c>
      <c r="E165" s="45">
        <f>SUM(Votaciones!N165:P165)</f>
        <v>113</v>
      </c>
      <c r="F165" s="45">
        <f>MAX(Votaciones!R165:T165)</f>
        <v>66</v>
      </c>
      <c r="G165" s="45">
        <f>SUM(Votaciones!R165:T165)</f>
        <v>66</v>
      </c>
      <c r="H165" s="45">
        <f>MAX(Votaciones!V165:X165)</f>
        <v>40</v>
      </c>
      <c r="I165" s="45">
        <f>SUM(Votaciones!V165:X165)</f>
        <v>40</v>
      </c>
      <c r="J165" s="45">
        <f>MAX(Votaciones!Z165:AB165)</f>
        <v>32</v>
      </c>
      <c r="K165" s="45">
        <f>SUM(Votaciones!Z165:AB165)</f>
        <v>32</v>
      </c>
      <c r="L165" s="45">
        <f>MAX(Votaciones!AD165:AF165)</f>
        <v>25</v>
      </c>
      <c r="M165" s="45">
        <f>SUM(Votaciones!AD165:AF165)</f>
        <v>25</v>
      </c>
      <c r="N165" s="45">
        <f>MAX(Votaciones!AH165:AJ165)</f>
        <v>16</v>
      </c>
      <c r="O165" s="45">
        <f>SUM(Votaciones!AH165:AJ165)</f>
        <v>16</v>
      </c>
    </row>
    <row r="166">
      <c r="A166" s="10">
        <f t="shared" si="1"/>
        <v>162</v>
      </c>
      <c r="B166" s="45">
        <f>MAX(Votaciones!J166:L166)</f>
        <v>191</v>
      </c>
      <c r="C166" s="45">
        <f>SUM(Votaciones!J166:L166)</f>
        <v>193</v>
      </c>
      <c r="D166" s="45">
        <f>MAX(Votaciones!N166:P166)</f>
        <v>113</v>
      </c>
      <c r="E166" s="45">
        <f>SUM(Votaciones!N166:P166)</f>
        <v>113</v>
      </c>
      <c r="F166" s="45">
        <f>MAX(Votaciones!R166:T166)</f>
        <v>68</v>
      </c>
      <c r="G166" s="45">
        <f>SUM(Votaciones!R166:T166)</f>
        <v>68</v>
      </c>
      <c r="H166" s="45">
        <f>MAX(Votaciones!V166:X166)</f>
        <v>40</v>
      </c>
      <c r="I166" s="45">
        <f>SUM(Votaciones!V166:X166)</f>
        <v>40</v>
      </c>
      <c r="J166" s="45">
        <f>MAX(Votaciones!Z166:AB166)</f>
        <v>32</v>
      </c>
      <c r="K166" s="45">
        <f>SUM(Votaciones!Z166:AB166)</f>
        <v>32</v>
      </c>
      <c r="L166" s="45">
        <f>MAX(Votaciones!AD166:AF166)</f>
        <v>25</v>
      </c>
      <c r="M166" s="45">
        <f>SUM(Votaciones!AD166:AF166)</f>
        <v>25</v>
      </c>
      <c r="N166" s="45">
        <f>MAX(Votaciones!AH166:AJ166)</f>
        <v>14</v>
      </c>
      <c r="O166" s="45">
        <f>SUM(Votaciones!AH166:AJ166)</f>
        <v>14</v>
      </c>
    </row>
    <row r="167">
      <c r="A167" s="10">
        <f t="shared" si="1"/>
        <v>163</v>
      </c>
      <c r="B167" s="45">
        <f>MAX(Votaciones!J167:L167)</f>
        <v>192</v>
      </c>
      <c r="C167" s="45">
        <f>SUM(Votaciones!J167:L167)</f>
        <v>194</v>
      </c>
      <c r="D167" s="45">
        <f>MAX(Votaciones!N167:P167)</f>
        <v>112</v>
      </c>
      <c r="E167" s="45">
        <f>SUM(Votaciones!N167:P167)</f>
        <v>113</v>
      </c>
      <c r="F167" s="45">
        <f>MAX(Votaciones!R167:T167)</f>
        <v>68</v>
      </c>
      <c r="G167" s="45">
        <f>SUM(Votaciones!R167:T167)</f>
        <v>68</v>
      </c>
      <c r="H167" s="45">
        <f>MAX(Votaciones!V167:X167)</f>
        <v>39</v>
      </c>
      <c r="I167" s="45">
        <f>SUM(Votaciones!V167:X167)</f>
        <v>39</v>
      </c>
      <c r="J167" s="45">
        <f>MAX(Votaciones!Z167:AB167)</f>
        <v>32</v>
      </c>
      <c r="K167" s="45">
        <f>SUM(Votaciones!Z167:AB167)</f>
        <v>32</v>
      </c>
      <c r="L167" s="45">
        <f>MAX(Votaciones!AD167:AF167)</f>
        <v>24</v>
      </c>
      <c r="M167" s="45">
        <f>SUM(Votaciones!AD167:AF167)</f>
        <v>24</v>
      </c>
      <c r="N167" s="45">
        <f>MAX(Votaciones!AH167:AJ167)</f>
        <v>14</v>
      </c>
      <c r="O167" s="45">
        <f>SUM(Votaciones!AH167:AJ167)</f>
        <v>14</v>
      </c>
    </row>
    <row r="168">
      <c r="A168" s="10">
        <f t="shared" si="1"/>
        <v>164</v>
      </c>
      <c r="B168" s="45">
        <f>MAX(Votaciones!J168:L168)</f>
        <v>191</v>
      </c>
      <c r="C168" s="45">
        <f>SUM(Votaciones!J168:L168)</f>
        <v>193</v>
      </c>
      <c r="D168" s="45">
        <f>MAX(Votaciones!N168:P168)</f>
        <v>110</v>
      </c>
      <c r="E168" s="45">
        <f>SUM(Votaciones!N168:P168)</f>
        <v>110</v>
      </c>
      <c r="F168" s="45">
        <f>MAX(Votaciones!R168:T168)</f>
        <v>65</v>
      </c>
      <c r="G168" s="45">
        <f>SUM(Votaciones!R168:T168)</f>
        <v>65</v>
      </c>
      <c r="H168" s="45">
        <f>MAX(Votaciones!V168:X168)</f>
        <v>40</v>
      </c>
      <c r="I168" s="45">
        <f>SUM(Votaciones!V168:X168)</f>
        <v>40</v>
      </c>
      <c r="J168" s="45">
        <f>MAX(Votaciones!Z168:AB168)</f>
        <v>32</v>
      </c>
      <c r="K168" s="45">
        <f>SUM(Votaciones!Z168:AB168)</f>
        <v>32</v>
      </c>
      <c r="L168" s="45">
        <f>MAX(Votaciones!AD168:AF168)</f>
        <v>23</v>
      </c>
      <c r="M168" s="45">
        <f>SUM(Votaciones!AD168:AF168)</f>
        <v>23</v>
      </c>
      <c r="N168" s="45">
        <f>MAX(Votaciones!AH168:AJ168)</f>
        <v>13</v>
      </c>
      <c r="O168" s="45">
        <f>SUM(Votaciones!AH168:AJ168)</f>
        <v>13</v>
      </c>
    </row>
    <row r="169">
      <c r="A169" s="10">
        <f t="shared" si="1"/>
        <v>165</v>
      </c>
      <c r="B169" s="45">
        <f>MAX(Votaciones!J169:L169)</f>
        <v>188</v>
      </c>
      <c r="C169" s="45">
        <f>SUM(Votaciones!J169:L169)</f>
        <v>190</v>
      </c>
      <c r="D169" s="45">
        <f>MAX(Votaciones!N169:P169)</f>
        <v>111</v>
      </c>
      <c r="E169" s="45">
        <f>SUM(Votaciones!N169:P169)</f>
        <v>111</v>
      </c>
      <c r="F169" s="45">
        <f>MAX(Votaciones!R169:T169)</f>
        <v>66</v>
      </c>
      <c r="G169" s="45">
        <f>SUM(Votaciones!R169:T169)</f>
        <v>66</v>
      </c>
      <c r="H169" s="45">
        <f>MAX(Votaciones!V169:X169)</f>
        <v>40</v>
      </c>
      <c r="I169" s="45">
        <f>SUM(Votaciones!V169:X169)</f>
        <v>40</v>
      </c>
      <c r="J169" s="45">
        <f>MAX(Votaciones!Z169:AB169)</f>
        <v>33</v>
      </c>
      <c r="K169" s="45">
        <f>SUM(Votaciones!Z169:AB169)</f>
        <v>33</v>
      </c>
      <c r="L169" s="45">
        <f>MAX(Votaciones!AD169:AF169)</f>
        <v>22</v>
      </c>
      <c r="M169" s="45">
        <f>SUM(Votaciones!AD169:AF169)</f>
        <v>22</v>
      </c>
      <c r="N169" s="45">
        <f>MAX(Votaciones!AH169:AJ169)</f>
        <v>13</v>
      </c>
      <c r="O169" s="45">
        <f>SUM(Votaciones!AH169:AJ169)</f>
        <v>13</v>
      </c>
    </row>
    <row r="170">
      <c r="A170" s="10">
        <f t="shared" si="1"/>
        <v>166</v>
      </c>
      <c r="B170" s="45">
        <f>MAX(Votaciones!J170:L170)</f>
        <v>195</v>
      </c>
      <c r="C170" s="45">
        <f>SUM(Votaciones!J170:L170)</f>
        <v>195</v>
      </c>
      <c r="D170" s="45">
        <f>MAX(Votaciones!N170:P170)</f>
        <v>114</v>
      </c>
      <c r="E170" s="45">
        <f>SUM(Votaciones!N170:P170)</f>
        <v>114</v>
      </c>
      <c r="F170" s="45">
        <f>MAX(Votaciones!R170:T170)</f>
        <v>69</v>
      </c>
      <c r="G170" s="45">
        <f>SUM(Votaciones!R170:T170)</f>
        <v>69</v>
      </c>
      <c r="H170" s="45">
        <f>MAX(Votaciones!V170:X170)</f>
        <v>41</v>
      </c>
      <c r="I170" s="45">
        <f>SUM(Votaciones!V170:X170)</f>
        <v>41</v>
      </c>
      <c r="J170" s="45">
        <f>MAX(Votaciones!Z170:AB170)</f>
        <v>33</v>
      </c>
      <c r="K170" s="45">
        <f>SUM(Votaciones!Z170:AB170)</f>
        <v>33</v>
      </c>
      <c r="L170" s="45">
        <f>MAX(Votaciones!AD170:AF170)</f>
        <v>24</v>
      </c>
      <c r="M170" s="45">
        <f>SUM(Votaciones!AD170:AF170)</f>
        <v>24</v>
      </c>
      <c r="N170" s="45">
        <f>MAX(Votaciones!AH170:AJ170)</f>
        <v>13</v>
      </c>
      <c r="O170" s="45">
        <f>SUM(Votaciones!AH170:AJ170)</f>
        <v>13</v>
      </c>
    </row>
    <row r="171">
      <c r="A171" s="10">
        <f t="shared" si="1"/>
        <v>167</v>
      </c>
      <c r="B171" s="45">
        <f>MAX(Votaciones!J171:L171)</f>
        <v>192</v>
      </c>
      <c r="C171" s="45">
        <f>SUM(Votaciones!J171:L171)</f>
        <v>192</v>
      </c>
      <c r="D171" s="45">
        <f>MAX(Votaciones!N171:P171)</f>
        <v>111</v>
      </c>
      <c r="E171" s="45">
        <f>SUM(Votaciones!N171:P171)</f>
        <v>111</v>
      </c>
      <c r="F171" s="45">
        <f>MAX(Votaciones!R171:T171)</f>
        <v>68</v>
      </c>
      <c r="G171" s="45">
        <f>SUM(Votaciones!R171:T171)</f>
        <v>68</v>
      </c>
      <c r="H171" s="45">
        <f>MAX(Votaciones!V171:X171)</f>
        <v>39</v>
      </c>
      <c r="I171" s="45">
        <f>SUM(Votaciones!V171:X171)</f>
        <v>39</v>
      </c>
      <c r="J171" s="45">
        <f>MAX(Votaciones!Z171:AB171)</f>
        <v>32</v>
      </c>
      <c r="K171" s="45">
        <f>SUM(Votaciones!Z171:AB171)</f>
        <v>32</v>
      </c>
      <c r="L171" s="45">
        <f>MAX(Votaciones!AD171:AF171)</f>
        <v>23</v>
      </c>
      <c r="M171" s="45">
        <f>SUM(Votaciones!AD171:AF171)</f>
        <v>23</v>
      </c>
      <c r="N171" s="45">
        <f>MAX(Votaciones!AH171:AJ171)</f>
        <v>14</v>
      </c>
      <c r="O171" s="45">
        <f>SUM(Votaciones!AH171:AJ171)</f>
        <v>14</v>
      </c>
    </row>
    <row r="172">
      <c r="A172" s="10">
        <f t="shared" si="1"/>
        <v>168</v>
      </c>
      <c r="B172" s="45">
        <f>MAX(Votaciones!J172:L172)</f>
        <v>194</v>
      </c>
      <c r="C172" s="45">
        <f>SUM(Votaciones!J172:L172)</f>
        <v>194</v>
      </c>
      <c r="D172" s="45">
        <f>MAX(Votaciones!N172:P172)</f>
        <v>112</v>
      </c>
      <c r="E172" s="45">
        <f>SUM(Votaciones!N172:P172)</f>
        <v>112</v>
      </c>
      <c r="F172" s="45">
        <f>MAX(Votaciones!R172:T172)</f>
        <v>69</v>
      </c>
      <c r="G172" s="45">
        <f>SUM(Votaciones!R172:T172)</f>
        <v>69</v>
      </c>
      <c r="H172" s="45">
        <f>MAX(Votaciones!V172:X172)</f>
        <v>41</v>
      </c>
      <c r="I172" s="45">
        <f>SUM(Votaciones!V172:X172)</f>
        <v>41</v>
      </c>
      <c r="J172" s="45">
        <f>MAX(Votaciones!Z172:AB172)</f>
        <v>33</v>
      </c>
      <c r="K172" s="45">
        <f>SUM(Votaciones!Z172:AB172)</f>
        <v>33</v>
      </c>
      <c r="L172" s="45">
        <f>MAX(Votaciones!AD172:AF172)</f>
        <v>23</v>
      </c>
      <c r="M172" s="45">
        <f>SUM(Votaciones!AD172:AF172)</f>
        <v>23</v>
      </c>
      <c r="N172" s="45">
        <f>MAX(Votaciones!AH172:AJ172)</f>
        <v>14</v>
      </c>
      <c r="O172" s="45">
        <f>SUM(Votaciones!AH172:AJ172)</f>
        <v>14</v>
      </c>
    </row>
    <row r="173">
      <c r="A173" s="10">
        <f t="shared" si="1"/>
        <v>169</v>
      </c>
      <c r="B173" s="45">
        <f>MAX(Votaciones!J173:L173)</f>
        <v>186</v>
      </c>
      <c r="C173" s="45">
        <f>SUM(Votaciones!J173:L173)</f>
        <v>186</v>
      </c>
      <c r="D173" s="45">
        <f>MAX(Votaciones!N173:P173)</f>
        <v>112</v>
      </c>
      <c r="E173" s="45">
        <f>SUM(Votaciones!N173:P173)</f>
        <v>112</v>
      </c>
      <c r="F173" s="45">
        <f>MAX(Votaciones!R173:T173)</f>
        <v>66</v>
      </c>
      <c r="G173" s="45">
        <f>SUM(Votaciones!R173:T173)</f>
        <v>66</v>
      </c>
      <c r="H173" s="45">
        <f>MAX(Votaciones!V173:X173)</f>
        <v>41</v>
      </c>
      <c r="I173" s="45">
        <f>SUM(Votaciones!V173:X173)</f>
        <v>41</v>
      </c>
      <c r="J173" s="45">
        <f>MAX(Votaciones!Z173:AB173)</f>
        <v>32</v>
      </c>
      <c r="K173" s="45">
        <f>SUM(Votaciones!Z173:AB173)</f>
        <v>32</v>
      </c>
      <c r="L173" s="45">
        <f>MAX(Votaciones!AD173:AF173)</f>
        <v>23</v>
      </c>
      <c r="M173" s="45">
        <f>SUM(Votaciones!AD173:AF173)</f>
        <v>23</v>
      </c>
      <c r="N173" s="45">
        <f>MAX(Votaciones!AH173:AJ173)</f>
        <v>13</v>
      </c>
      <c r="O173" s="45">
        <f>SUM(Votaciones!AH173:AJ173)</f>
        <v>13</v>
      </c>
    </row>
    <row r="174">
      <c r="A174" s="10">
        <f t="shared" si="1"/>
        <v>170</v>
      </c>
      <c r="B174" s="45">
        <f>MAX(Votaciones!J174:L174)</f>
        <v>191</v>
      </c>
      <c r="C174" s="45">
        <f>SUM(Votaciones!J174:L174)</f>
        <v>191</v>
      </c>
      <c r="D174" s="45">
        <f>MAX(Votaciones!N174:P174)</f>
        <v>112</v>
      </c>
      <c r="E174" s="45">
        <f>SUM(Votaciones!N174:P174)</f>
        <v>112</v>
      </c>
      <c r="F174" s="45">
        <f>MAX(Votaciones!R174:T174)</f>
        <v>67</v>
      </c>
      <c r="G174" s="45">
        <f>SUM(Votaciones!R174:T174)</f>
        <v>67</v>
      </c>
      <c r="H174" s="45">
        <f>MAX(Votaciones!V174:X174)</f>
        <v>41</v>
      </c>
      <c r="I174" s="45">
        <f>SUM(Votaciones!V174:X174)</f>
        <v>41</v>
      </c>
      <c r="J174" s="45">
        <f>MAX(Votaciones!Z174:AB174)</f>
        <v>32</v>
      </c>
      <c r="K174" s="45">
        <f>SUM(Votaciones!Z174:AB174)</f>
        <v>32</v>
      </c>
      <c r="L174" s="45">
        <f>MAX(Votaciones!AD174:AF174)</f>
        <v>22</v>
      </c>
      <c r="M174" s="45">
        <f>SUM(Votaciones!AD174:AF174)</f>
        <v>22</v>
      </c>
      <c r="N174" s="45">
        <f>MAX(Votaciones!AH174:AJ174)</f>
        <v>14</v>
      </c>
      <c r="O174" s="45">
        <f>SUM(Votaciones!AH174:AJ174)</f>
        <v>14</v>
      </c>
    </row>
    <row r="175">
      <c r="A175" s="10">
        <f t="shared" si="1"/>
        <v>171</v>
      </c>
      <c r="B175" s="45">
        <f>MAX(Votaciones!J175:L175)</f>
        <v>193</v>
      </c>
      <c r="C175" s="45">
        <f>SUM(Votaciones!J175:L175)</f>
        <v>193</v>
      </c>
      <c r="D175" s="45">
        <f>MAX(Votaciones!N175:P175)</f>
        <v>113</v>
      </c>
      <c r="E175" s="45">
        <f>SUM(Votaciones!N175:P175)</f>
        <v>113</v>
      </c>
      <c r="F175" s="45">
        <f>MAX(Votaciones!R175:T175)</f>
        <v>65</v>
      </c>
      <c r="G175" s="45">
        <f>SUM(Votaciones!R175:T175)</f>
        <v>65</v>
      </c>
      <c r="H175" s="45">
        <f>MAX(Votaciones!V175:X175)</f>
        <v>41</v>
      </c>
      <c r="I175" s="45">
        <f>SUM(Votaciones!V175:X175)</f>
        <v>41</v>
      </c>
      <c r="J175" s="45">
        <f>MAX(Votaciones!Z175:AB175)</f>
        <v>32</v>
      </c>
      <c r="K175" s="45">
        <f>SUM(Votaciones!Z175:AB175)</f>
        <v>32</v>
      </c>
      <c r="L175" s="45">
        <f>MAX(Votaciones!AD175:AF175)</f>
        <v>21</v>
      </c>
      <c r="M175" s="45">
        <f>SUM(Votaciones!AD175:AF175)</f>
        <v>21</v>
      </c>
      <c r="N175" s="45">
        <f>MAX(Votaciones!AH175:AJ175)</f>
        <v>14</v>
      </c>
      <c r="O175" s="45">
        <f>SUM(Votaciones!AH175:AJ175)</f>
        <v>14</v>
      </c>
    </row>
    <row r="176">
      <c r="A176" s="10">
        <f t="shared" si="1"/>
        <v>172</v>
      </c>
      <c r="B176" s="45">
        <f>MAX(Votaciones!J176:L176)</f>
        <v>188</v>
      </c>
      <c r="C176" s="45">
        <f>SUM(Votaciones!J176:L176)</f>
        <v>188</v>
      </c>
      <c r="D176" s="45">
        <f>MAX(Votaciones!N176:P176)</f>
        <v>113</v>
      </c>
      <c r="E176" s="45">
        <f>SUM(Votaciones!N176:P176)</f>
        <v>113</v>
      </c>
      <c r="F176" s="45">
        <f>MAX(Votaciones!R176:T176)</f>
        <v>68</v>
      </c>
      <c r="G176" s="45">
        <f>SUM(Votaciones!R176:T176)</f>
        <v>68</v>
      </c>
      <c r="H176" s="45">
        <f>MAX(Votaciones!V176:X176)</f>
        <v>41</v>
      </c>
      <c r="I176" s="45">
        <f>SUM(Votaciones!V176:X176)</f>
        <v>41</v>
      </c>
      <c r="J176" s="45">
        <f>MAX(Votaciones!Z176:AB176)</f>
        <v>32</v>
      </c>
      <c r="K176" s="45">
        <f>SUM(Votaciones!Z176:AB176)</f>
        <v>32</v>
      </c>
      <c r="L176" s="45">
        <f>MAX(Votaciones!AD176:AF176)</f>
        <v>24</v>
      </c>
      <c r="M176" s="45">
        <f>SUM(Votaciones!AD176:AF176)</f>
        <v>24</v>
      </c>
      <c r="N176" s="45">
        <f>MAX(Votaciones!AH176:AJ176)</f>
        <v>14</v>
      </c>
      <c r="O176" s="45">
        <f>SUM(Votaciones!AH176:AJ176)</f>
        <v>14</v>
      </c>
    </row>
    <row r="177">
      <c r="A177" s="10">
        <f t="shared" si="1"/>
        <v>173</v>
      </c>
      <c r="B177" s="45">
        <f>MAX(Votaciones!J177:L177)</f>
        <v>184</v>
      </c>
      <c r="C177" s="45">
        <f>SUM(Votaciones!J177:L177)</f>
        <v>184</v>
      </c>
      <c r="D177" s="45">
        <f>MAX(Votaciones!N177:P177)</f>
        <v>104</v>
      </c>
      <c r="E177" s="45">
        <f>SUM(Votaciones!N177:P177)</f>
        <v>104</v>
      </c>
      <c r="F177" s="45">
        <f>MAX(Votaciones!R177:T177)</f>
        <v>64</v>
      </c>
      <c r="G177" s="45">
        <f>SUM(Votaciones!R177:T177)</f>
        <v>64</v>
      </c>
      <c r="H177" s="45">
        <f>MAX(Votaciones!V177:X177)</f>
        <v>39</v>
      </c>
      <c r="I177" s="45">
        <f>SUM(Votaciones!V177:X177)</f>
        <v>39</v>
      </c>
      <c r="J177" s="45">
        <f>MAX(Votaciones!Z177:AB177)</f>
        <v>31</v>
      </c>
      <c r="K177" s="45">
        <f>SUM(Votaciones!Z177:AB177)</f>
        <v>31</v>
      </c>
      <c r="L177" s="45">
        <f>MAX(Votaciones!AD177:AF177)</f>
        <v>23</v>
      </c>
      <c r="M177" s="45">
        <f>SUM(Votaciones!AD177:AF177)</f>
        <v>23</v>
      </c>
      <c r="N177" s="45">
        <f>MAX(Votaciones!AH177:AJ177)</f>
        <v>11</v>
      </c>
      <c r="O177" s="45">
        <f>SUM(Votaciones!AH177:AJ177)</f>
        <v>11</v>
      </c>
    </row>
    <row r="178">
      <c r="A178" s="10">
        <f t="shared" si="1"/>
        <v>174</v>
      </c>
      <c r="B178" s="45">
        <f>MAX(Votaciones!J178:L178)</f>
        <v>196</v>
      </c>
      <c r="C178" s="45">
        <f>SUM(Votaciones!J178:L178)</f>
        <v>196</v>
      </c>
      <c r="D178" s="45">
        <f>MAX(Votaciones!N178:P178)</f>
        <v>112</v>
      </c>
      <c r="E178" s="45">
        <f>SUM(Votaciones!N178:P178)</f>
        <v>112</v>
      </c>
      <c r="F178" s="45">
        <f>MAX(Votaciones!R178:T178)</f>
        <v>64</v>
      </c>
      <c r="G178" s="45">
        <f>SUM(Votaciones!R178:T178)</f>
        <v>64</v>
      </c>
      <c r="H178" s="45">
        <f>MAX(Votaciones!V178:X178)</f>
        <v>39</v>
      </c>
      <c r="I178" s="45">
        <f>SUM(Votaciones!V178:X178)</f>
        <v>39</v>
      </c>
      <c r="J178" s="45">
        <f>MAX(Votaciones!Z178:AB178)</f>
        <v>30</v>
      </c>
      <c r="K178" s="45">
        <f>SUM(Votaciones!Z178:AB178)</f>
        <v>30</v>
      </c>
      <c r="L178" s="45">
        <f>MAX(Votaciones!AD178:AF178)</f>
        <v>24</v>
      </c>
      <c r="M178" s="45">
        <f>SUM(Votaciones!AD178:AF178)</f>
        <v>24</v>
      </c>
      <c r="N178" s="45">
        <f>MAX(Votaciones!AH178:AJ178)</f>
        <v>11</v>
      </c>
      <c r="O178" s="45">
        <f>SUM(Votaciones!AH178:AJ178)</f>
        <v>11</v>
      </c>
    </row>
    <row r="179">
      <c r="A179" s="10">
        <f t="shared" si="1"/>
        <v>175</v>
      </c>
      <c r="B179" s="45">
        <f>MAX(Votaciones!J179:L179)</f>
        <v>191</v>
      </c>
      <c r="C179" s="45">
        <f>SUM(Votaciones!J179:L179)</f>
        <v>191</v>
      </c>
      <c r="D179" s="45">
        <f>MAX(Votaciones!N179:P179)</f>
        <v>106</v>
      </c>
      <c r="E179" s="45">
        <f>SUM(Votaciones!N179:P179)</f>
        <v>106</v>
      </c>
      <c r="F179" s="45">
        <f>MAX(Votaciones!R179:T179)</f>
        <v>65</v>
      </c>
      <c r="G179" s="45">
        <f>SUM(Votaciones!R179:T179)</f>
        <v>65</v>
      </c>
      <c r="H179" s="45">
        <f>MAX(Votaciones!V179:X179)</f>
        <v>38</v>
      </c>
      <c r="I179" s="45">
        <f>SUM(Votaciones!V179:X179)</f>
        <v>38</v>
      </c>
      <c r="J179" s="45">
        <f>MAX(Votaciones!Z179:AB179)</f>
        <v>31</v>
      </c>
      <c r="K179" s="45">
        <f>SUM(Votaciones!Z179:AB179)</f>
        <v>31</v>
      </c>
      <c r="L179" s="45">
        <f>MAX(Votaciones!AD179:AF179)</f>
        <v>23</v>
      </c>
      <c r="M179" s="45">
        <f>SUM(Votaciones!AD179:AF179)</f>
        <v>23</v>
      </c>
      <c r="N179" s="45">
        <f>MAX(Votaciones!AH179:AJ179)</f>
        <v>12</v>
      </c>
      <c r="O179" s="45">
        <f>SUM(Votaciones!AH179:AJ179)</f>
        <v>12</v>
      </c>
    </row>
    <row r="180">
      <c r="A180" s="10">
        <f t="shared" si="1"/>
        <v>176</v>
      </c>
      <c r="B180" s="45">
        <f>MAX(Votaciones!J180:L180)</f>
        <v>191</v>
      </c>
      <c r="C180" s="45">
        <f>SUM(Votaciones!J180:L180)</f>
        <v>191</v>
      </c>
      <c r="D180" s="45">
        <f>MAX(Votaciones!N180:P180)</f>
        <v>107</v>
      </c>
      <c r="E180" s="45">
        <f>SUM(Votaciones!N180:P180)</f>
        <v>107</v>
      </c>
      <c r="F180" s="45">
        <f>MAX(Votaciones!R180:T180)</f>
        <v>65</v>
      </c>
      <c r="G180" s="45">
        <f>SUM(Votaciones!R180:T180)</f>
        <v>65</v>
      </c>
      <c r="H180" s="45">
        <f>MAX(Votaciones!V180:X180)</f>
        <v>37</v>
      </c>
      <c r="I180" s="45">
        <f>SUM(Votaciones!V180:X180)</f>
        <v>37</v>
      </c>
      <c r="J180" s="45">
        <f>MAX(Votaciones!Z180:AB180)</f>
        <v>31</v>
      </c>
      <c r="K180" s="45">
        <f>SUM(Votaciones!Z180:AB180)</f>
        <v>31</v>
      </c>
      <c r="L180" s="45">
        <f>MAX(Votaciones!AD180:AF180)</f>
        <v>24</v>
      </c>
      <c r="M180" s="45">
        <f>SUM(Votaciones!AD180:AF180)</f>
        <v>24</v>
      </c>
      <c r="N180" s="45">
        <f>MAX(Votaciones!AH180:AJ180)</f>
        <v>14</v>
      </c>
      <c r="O180" s="45">
        <f>SUM(Votaciones!AH180:AJ180)</f>
        <v>14</v>
      </c>
    </row>
    <row r="181">
      <c r="A181" s="10">
        <f t="shared" si="1"/>
        <v>177</v>
      </c>
      <c r="B181" s="45">
        <f>MAX(Votaciones!J181:L181)</f>
        <v>194</v>
      </c>
      <c r="C181" s="45">
        <f>SUM(Votaciones!J181:L181)</f>
        <v>194</v>
      </c>
      <c r="D181" s="45">
        <f>MAX(Votaciones!N181:P181)</f>
        <v>103</v>
      </c>
      <c r="E181" s="45">
        <f>SUM(Votaciones!N181:P181)</f>
        <v>103</v>
      </c>
      <c r="F181" s="45">
        <f>MAX(Votaciones!R181:T181)</f>
        <v>64</v>
      </c>
      <c r="G181" s="45">
        <f>SUM(Votaciones!R181:T181)</f>
        <v>64</v>
      </c>
      <c r="H181" s="45">
        <f>MAX(Votaciones!V181:X181)</f>
        <v>35</v>
      </c>
      <c r="I181" s="45">
        <f>SUM(Votaciones!V181:X181)</f>
        <v>35</v>
      </c>
      <c r="J181" s="45">
        <f>MAX(Votaciones!Z181:AB181)</f>
        <v>32</v>
      </c>
      <c r="K181" s="45">
        <f>SUM(Votaciones!Z181:AB181)</f>
        <v>32</v>
      </c>
      <c r="L181" s="45">
        <f>MAX(Votaciones!AD181:AF181)</f>
        <v>24</v>
      </c>
      <c r="M181" s="45">
        <f>SUM(Votaciones!AD181:AF181)</f>
        <v>24</v>
      </c>
      <c r="N181" s="45">
        <f>MAX(Votaciones!AH181:AJ181)</f>
        <v>14</v>
      </c>
      <c r="O181" s="45">
        <f>SUM(Votaciones!AH181:AJ181)</f>
        <v>14</v>
      </c>
    </row>
    <row r="182">
      <c r="A182" s="10">
        <f t="shared" si="1"/>
        <v>178</v>
      </c>
      <c r="B182" s="45">
        <f>MAX(Votaciones!J182:L182)</f>
        <v>194</v>
      </c>
      <c r="C182" s="45">
        <f>SUM(Votaciones!J182:L182)</f>
        <v>194</v>
      </c>
      <c r="D182" s="45">
        <f>MAX(Votaciones!N182:P182)</f>
        <v>103</v>
      </c>
      <c r="E182" s="45">
        <f>SUM(Votaciones!N182:P182)</f>
        <v>103</v>
      </c>
      <c r="F182" s="45">
        <f>MAX(Votaciones!R182:T182)</f>
        <v>64</v>
      </c>
      <c r="G182" s="45">
        <f>SUM(Votaciones!R182:T182)</f>
        <v>64</v>
      </c>
      <c r="H182" s="45">
        <f>MAX(Votaciones!V182:X182)</f>
        <v>35</v>
      </c>
      <c r="I182" s="45">
        <f>SUM(Votaciones!V182:X182)</f>
        <v>35</v>
      </c>
      <c r="J182" s="45">
        <f>MAX(Votaciones!Z182:AB182)</f>
        <v>32</v>
      </c>
      <c r="K182" s="45">
        <f>SUM(Votaciones!Z182:AB182)</f>
        <v>32</v>
      </c>
      <c r="L182" s="45">
        <f>MAX(Votaciones!AD182:AF182)</f>
        <v>24</v>
      </c>
      <c r="M182" s="45">
        <f>SUM(Votaciones!AD182:AF182)</f>
        <v>24</v>
      </c>
      <c r="N182" s="45">
        <f>MAX(Votaciones!AH182:AJ182)</f>
        <v>14</v>
      </c>
      <c r="O182" s="45">
        <f>SUM(Votaciones!AH182:AJ182)</f>
        <v>14</v>
      </c>
    </row>
    <row r="183">
      <c r="A183" s="10">
        <f t="shared" si="1"/>
        <v>179</v>
      </c>
      <c r="B183" s="45">
        <f>MAX(Votaciones!J183:L183)</f>
        <v>197</v>
      </c>
      <c r="C183" s="45">
        <f>SUM(Votaciones!J183:L183)</f>
        <v>197</v>
      </c>
      <c r="D183" s="45">
        <f>MAX(Votaciones!N183:P183)</f>
        <v>111</v>
      </c>
      <c r="E183" s="45">
        <f>SUM(Votaciones!N183:P183)</f>
        <v>111</v>
      </c>
      <c r="F183" s="45">
        <f>MAX(Votaciones!R183:T183)</f>
        <v>66</v>
      </c>
      <c r="G183" s="45">
        <f>SUM(Votaciones!R183:T183)</f>
        <v>66</v>
      </c>
      <c r="H183" s="45">
        <f>MAX(Votaciones!V183:X183)</f>
        <v>41</v>
      </c>
      <c r="I183" s="45">
        <f>SUM(Votaciones!V183:X183)</f>
        <v>41</v>
      </c>
      <c r="J183" s="45">
        <f>MAX(Votaciones!Z183:AB183)</f>
        <v>31</v>
      </c>
      <c r="K183" s="45">
        <f>SUM(Votaciones!Z183:AB183)</f>
        <v>31</v>
      </c>
      <c r="L183" s="45">
        <f>MAX(Votaciones!AD183:AF183)</f>
        <v>23</v>
      </c>
      <c r="M183" s="45">
        <f>SUM(Votaciones!AD183:AF183)</f>
        <v>23</v>
      </c>
      <c r="N183" s="45">
        <f>MAX(Votaciones!AH183:AJ183)</f>
        <v>15</v>
      </c>
      <c r="O183" s="45">
        <f>SUM(Votaciones!AH183:AJ183)</f>
        <v>15</v>
      </c>
    </row>
    <row r="184">
      <c r="A184" s="10">
        <f t="shared" si="1"/>
        <v>180</v>
      </c>
      <c r="B184" s="45">
        <f>MAX(Votaciones!J184:L184)</f>
        <v>198</v>
      </c>
      <c r="C184" s="45">
        <f>SUM(Votaciones!J184:L184)</f>
        <v>198</v>
      </c>
      <c r="D184" s="45">
        <f>MAX(Votaciones!N184:P184)</f>
        <v>108</v>
      </c>
      <c r="E184" s="45">
        <f>SUM(Votaciones!N184:P184)</f>
        <v>108</v>
      </c>
      <c r="F184" s="45">
        <f>MAX(Votaciones!R184:T184)</f>
        <v>68</v>
      </c>
      <c r="G184" s="45">
        <f>SUM(Votaciones!R184:T184)</f>
        <v>68</v>
      </c>
      <c r="H184" s="45">
        <f>MAX(Votaciones!V184:X184)</f>
        <v>40</v>
      </c>
      <c r="I184" s="45">
        <f>SUM(Votaciones!V184:X184)</f>
        <v>40</v>
      </c>
      <c r="J184" s="45">
        <f>MAX(Votaciones!Z184:AB184)</f>
        <v>32</v>
      </c>
      <c r="K184" s="45">
        <f>SUM(Votaciones!Z184:AB184)</f>
        <v>32</v>
      </c>
      <c r="L184" s="45">
        <f>MAX(Votaciones!AD184:AF184)</f>
        <v>24</v>
      </c>
      <c r="M184" s="45">
        <f>SUM(Votaciones!AD184:AF184)</f>
        <v>24</v>
      </c>
      <c r="N184" s="45">
        <f>MAX(Votaciones!AH184:AJ184)</f>
        <v>15</v>
      </c>
      <c r="O184" s="45">
        <f>SUM(Votaciones!AH184:AJ184)</f>
        <v>15</v>
      </c>
    </row>
    <row r="185">
      <c r="A185" s="10">
        <f t="shared" si="1"/>
        <v>181</v>
      </c>
      <c r="B185" s="45">
        <f>MAX(Votaciones!J185:L185)</f>
        <v>198</v>
      </c>
      <c r="C185" s="45">
        <f>SUM(Votaciones!J185:L185)</f>
        <v>198</v>
      </c>
      <c r="D185" s="45">
        <f>MAX(Votaciones!N185:P185)</f>
        <v>111</v>
      </c>
      <c r="E185" s="45">
        <f>SUM(Votaciones!N185:P185)</f>
        <v>111</v>
      </c>
      <c r="F185" s="45">
        <f>MAX(Votaciones!R185:T185)</f>
        <v>66</v>
      </c>
      <c r="G185" s="45">
        <f>SUM(Votaciones!R185:T185)</f>
        <v>66</v>
      </c>
      <c r="H185" s="45">
        <f>MAX(Votaciones!V185:X185)</f>
        <v>41</v>
      </c>
      <c r="I185" s="45">
        <f>SUM(Votaciones!V185:X185)</f>
        <v>41</v>
      </c>
      <c r="J185" s="45">
        <f>MAX(Votaciones!Z185:AB185)</f>
        <v>33</v>
      </c>
      <c r="K185" s="45">
        <f>SUM(Votaciones!Z185:AB185)</f>
        <v>33</v>
      </c>
      <c r="L185" s="45">
        <f>MAX(Votaciones!AD185:AF185)</f>
        <v>24</v>
      </c>
      <c r="M185" s="45">
        <f>SUM(Votaciones!AD185:AF185)</f>
        <v>24</v>
      </c>
      <c r="N185" s="45">
        <f>MAX(Votaciones!AH185:AJ185)</f>
        <v>15</v>
      </c>
      <c r="O185" s="45">
        <f>SUM(Votaciones!AH185:AJ185)</f>
        <v>15</v>
      </c>
    </row>
    <row r="186">
      <c r="A186" s="10">
        <f t="shared" si="1"/>
        <v>182</v>
      </c>
      <c r="B186" s="45">
        <f>MAX(Votaciones!J186:L186)</f>
        <v>199</v>
      </c>
      <c r="C186" s="45">
        <f>SUM(Votaciones!J186:L186)</f>
        <v>199</v>
      </c>
      <c r="D186" s="45">
        <f>MAX(Votaciones!N186:P186)</f>
        <v>112</v>
      </c>
      <c r="E186" s="45">
        <f>SUM(Votaciones!N186:P186)</f>
        <v>112</v>
      </c>
      <c r="F186" s="45">
        <f>MAX(Votaciones!R186:T186)</f>
        <v>67</v>
      </c>
      <c r="G186" s="45">
        <f>SUM(Votaciones!R186:T186)</f>
        <v>67</v>
      </c>
      <c r="H186" s="45">
        <f>MAX(Votaciones!V186:X186)</f>
        <v>41</v>
      </c>
      <c r="I186" s="45">
        <f>SUM(Votaciones!V186:X186)</f>
        <v>41</v>
      </c>
      <c r="J186" s="45">
        <f>MAX(Votaciones!Z186:AB186)</f>
        <v>31</v>
      </c>
      <c r="K186" s="45">
        <f>SUM(Votaciones!Z186:AB186)</f>
        <v>31</v>
      </c>
      <c r="L186" s="45">
        <f>MAX(Votaciones!AD186:AF186)</f>
        <v>24</v>
      </c>
      <c r="M186" s="45">
        <f>SUM(Votaciones!AD186:AF186)</f>
        <v>24</v>
      </c>
      <c r="N186" s="45">
        <f>MAX(Votaciones!AH186:AJ186)</f>
        <v>15</v>
      </c>
      <c r="O186" s="45">
        <f>SUM(Votaciones!AH186:AJ186)</f>
        <v>15</v>
      </c>
    </row>
    <row r="187">
      <c r="A187" s="10">
        <f t="shared" si="1"/>
        <v>183</v>
      </c>
      <c r="B187" s="45">
        <f>MAX(Votaciones!J187:L187)</f>
        <v>194</v>
      </c>
      <c r="C187" s="45">
        <f>SUM(Votaciones!J187:L187)</f>
        <v>194</v>
      </c>
      <c r="D187" s="45">
        <f>MAX(Votaciones!N187:P187)</f>
        <v>112</v>
      </c>
      <c r="E187" s="45">
        <f>SUM(Votaciones!N187:P187)</f>
        <v>112</v>
      </c>
      <c r="F187" s="45">
        <f>MAX(Votaciones!R187:T187)</f>
        <v>66</v>
      </c>
      <c r="G187" s="45">
        <f>SUM(Votaciones!R187:T187)</f>
        <v>66</v>
      </c>
      <c r="H187" s="45">
        <f>MAX(Votaciones!V187:X187)</f>
        <v>41</v>
      </c>
      <c r="I187" s="45">
        <f>SUM(Votaciones!V187:X187)</f>
        <v>41</v>
      </c>
      <c r="J187" s="45">
        <f>MAX(Votaciones!Z187:AB187)</f>
        <v>32</v>
      </c>
      <c r="K187" s="45">
        <f>SUM(Votaciones!Z187:AB187)</f>
        <v>32</v>
      </c>
      <c r="L187" s="45">
        <f>MAX(Votaciones!AD187:AF187)</f>
        <v>23</v>
      </c>
      <c r="M187" s="45">
        <f>SUM(Votaciones!AD187:AF187)</f>
        <v>23</v>
      </c>
      <c r="N187" s="45">
        <f>MAX(Votaciones!AH187:AJ187)</f>
        <v>15</v>
      </c>
      <c r="O187" s="45">
        <f>SUM(Votaciones!AH187:AJ187)</f>
        <v>15</v>
      </c>
    </row>
    <row r="188">
      <c r="A188" s="10">
        <f t="shared" si="1"/>
        <v>184</v>
      </c>
      <c r="B188" s="45">
        <f>MAX(Votaciones!J188:L188)</f>
        <v>200</v>
      </c>
      <c r="C188" s="45">
        <f>SUM(Votaciones!J188:L188)</f>
        <v>201</v>
      </c>
      <c r="D188" s="45">
        <f>MAX(Votaciones!N188:P188)</f>
        <v>112</v>
      </c>
      <c r="E188" s="45">
        <f>SUM(Votaciones!N188:P188)</f>
        <v>112</v>
      </c>
      <c r="F188" s="45">
        <f>MAX(Votaciones!R188:T188)</f>
        <v>64</v>
      </c>
      <c r="G188" s="45">
        <f>SUM(Votaciones!R188:T188)</f>
        <v>67</v>
      </c>
      <c r="H188" s="45">
        <f>MAX(Votaciones!V188:X188)</f>
        <v>41</v>
      </c>
      <c r="I188" s="45">
        <f>SUM(Votaciones!V188:X188)</f>
        <v>41</v>
      </c>
      <c r="J188" s="45">
        <f>MAX(Votaciones!Z188:AB188)</f>
        <v>30</v>
      </c>
      <c r="K188" s="45">
        <f>SUM(Votaciones!Z188:AB188)</f>
        <v>30</v>
      </c>
      <c r="L188" s="45">
        <f>MAX(Votaciones!AD188:AF188)</f>
        <v>23</v>
      </c>
      <c r="M188" s="45">
        <f>SUM(Votaciones!AD188:AF188)</f>
        <v>23</v>
      </c>
      <c r="N188" s="45">
        <f>MAX(Votaciones!AH188:AJ188)</f>
        <v>14</v>
      </c>
      <c r="O188" s="45">
        <f>SUM(Votaciones!AH188:AJ188)</f>
        <v>14</v>
      </c>
    </row>
    <row r="189">
      <c r="A189" s="10">
        <f t="shared" si="1"/>
        <v>185</v>
      </c>
      <c r="B189" s="45">
        <f>MAX(Votaciones!J189:L189)</f>
        <v>190</v>
      </c>
      <c r="C189" s="45">
        <f>SUM(Votaciones!J189:L189)</f>
        <v>190</v>
      </c>
      <c r="D189" s="45">
        <f>MAX(Votaciones!N189:P189)</f>
        <v>107</v>
      </c>
      <c r="E189" s="45">
        <f>SUM(Votaciones!N189:P189)</f>
        <v>107</v>
      </c>
      <c r="F189" s="45">
        <f>MAX(Votaciones!R189:T189)</f>
        <v>61</v>
      </c>
      <c r="G189" s="45">
        <f>SUM(Votaciones!R189:T189)</f>
        <v>61</v>
      </c>
      <c r="H189" s="45">
        <f>MAX(Votaciones!V189:X189)</f>
        <v>37</v>
      </c>
      <c r="I189" s="45">
        <f>SUM(Votaciones!V189:X189)</f>
        <v>37</v>
      </c>
      <c r="J189" s="45">
        <f>MAX(Votaciones!Z189:AB189)</f>
        <v>31</v>
      </c>
      <c r="K189" s="45">
        <f>SUM(Votaciones!Z189:AB189)</f>
        <v>31</v>
      </c>
      <c r="L189" s="45">
        <f>MAX(Votaciones!AD189:AF189)</f>
        <v>24</v>
      </c>
      <c r="M189" s="45">
        <f>SUM(Votaciones!AD189:AF189)</f>
        <v>24</v>
      </c>
      <c r="N189" s="45">
        <f>MAX(Votaciones!AH189:AJ189)</f>
        <v>15</v>
      </c>
      <c r="O189" s="45">
        <f>SUM(Votaciones!AH189:AJ189)</f>
        <v>15</v>
      </c>
    </row>
    <row r="190">
      <c r="A190" s="10">
        <f t="shared" si="1"/>
        <v>186</v>
      </c>
      <c r="B190" s="45">
        <f>MAX(Votaciones!J190:L190)</f>
        <v>193</v>
      </c>
      <c r="C190" s="45">
        <f>SUM(Votaciones!J190:L190)</f>
        <v>193</v>
      </c>
      <c r="D190" s="45">
        <f>MAX(Votaciones!N190:P190)</f>
        <v>106</v>
      </c>
      <c r="E190" s="45">
        <f>SUM(Votaciones!N190:P190)</f>
        <v>108</v>
      </c>
      <c r="F190" s="45">
        <f>MAX(Votaciones!R190:T190)</f>
        <v>58</v>
      </c>
      <c r="G190" s="45">
        <f>SUM(Votaciones!R190:T190)</f>
        <v>58</v>
      </c>
      <c r="H190" s="45">
        <f>MAX(Votaciones!V190:X190)</f>
        <v>39</v>
      </c>
      <c r="I190" s="45">
        <f>SUM(Votaciones!V190:X190)</f>
        <v>39</v>
      </c>
      <c r="J190" s="45">
        <f>MAX(Votaciones!Z190:AB190)</f>
        <v>32</v>
      </c>
      <c r="K190" s="45">
        <f>SUM(Votaciones!Z190:AB190)</f>
        <v>32</v>
      </c>
      <c r="L190" s="45">
        <f>MAX(Votaciones!AD190:AF190)</f>
        <v>25</v>
      </c>
      <c r="M190" s="45">
        <f>SUM(Votaciones!AD190:AF190)</f>
        <v>25</v>
      </c>
      <c r="N190" s="45">
        <f>MAX(Votaciones!AH190:AJ190)</f>
        <v>15</v>
      </c>
      <c r="O190" s="45">
        <f>SUM(Votaciones!AH190:AJ190)</f>
        <v>15</v>
      </c>
    </row>
    <row r="191">
      <c r="A191" s="10">
        <f t="shared" si="1"/>
        <v>187</v>
      </c>
      <c r="B191" s="45">
        <f>MAX(Votaciones!J191:L191)</f>
        <v>195</v>
      </c>
      <c r="C191" s="45">
        <f>SUM(Votaciones!J191:L191)</f>
        <v>195</v>
      </c>
      <c r="D191" s="45">
        <f>MAX(Votaciones!N191:P191)</f>
        <v>109</v>
      </c>
      <c r="E191" s="45">
        <f>SUM(Votaciones!N191:P191)</f>
        <v>109</v>
      </c>
      <c r="F191" s="45">
        <f>MAX(Votaciones!R191:T191)</f>
        <v>62</v>
      </c>
      <c r="G191" s="45">
        <f>SUM(Votaciones!R191:T191)</f>
        <v>62</v>
      </c>
      <c r="H191" s="45">
        <f>MAX(Votaciones!V191:X191)</f>
        <v>39</v>
      </c>
      <c r="I191" s="45">
        <f>SUM(Votaciones!V191:X191)</f>
        <v>39</v>
      </c>
      <c r="J191" s="45">
        <f>MAX(Votaciones!Z191:AB191)</f>
        <v>28</v>
      </c>
      <c r="K191" s="45">
        <f>SUM(Votaciones!Z191:AB191)</f>
        <v>28</v>
      </c>
      <c r="L191" s="45">
        <f>MAX(Votaciones!AD191:AF191)</f>
        <v>24</v>
      </c>
      <c r="M191" s="45">
        <f>SUM(Votaciones!AD191:AF191)</f>
        <v>24</v>
      </c>
      <c r="N191" s="45">
        <f>MAX(Votaciones!AH191:AJ191)</f>
        <v>15</v>
      </c>
      <c r="O191" s="45">
        <f>SUM(Votaciones!AH191:AJ191)</f>
        <v>15</v>
      </c>
    </row>
    <row r="192">
      <c r="A192" s="10">
        <f t="shared" si="1"/>
        <v>188</v>
      </c>
      <c r="B192" s="45">
        <f>MAX(Votaciones!J192:L192)</f>
        <v>186</v>
      </c>
      <c r="C192" s="45">
        <f>SUM(Votaciones!J192:L192)</f>
        <v>186</v>
      </c>
      <c r="D192" s="45">
        <f>MAX(Votaciones!N192:P192)</f>
        <v>103</v>
      </c>
      <c r="E192" s="45">
        <f>SUM(Votaciones!N192:P192)</f>
        <v>106</v>
      </c>
      <c r="F192" s="45">
        <f>MAX(Votaciones!R192:T192)</f>
        <v>66</v>
      </c>
      <c r="G192" s="45">
        <f>SUM(Votaciones!R192:T192)</f>
        <v>66</v>
      </c>
      <c r="H192" s="45">
        <f>MAX(Votaciones!V192:X192)</f>
        <v>40</v>
      </c>
      <c r="I192" s="45">
        <f>SUM(Votaciones!V192:X192)</f>
        <v>40</v>
      </c>
      <c r="J192" s="45">
        <f>MAX(Votaciones!Z192:AB192)</f>
        <v>32</v>
      </c>
      <c r="K192" s="45">
        <f>SUM(Votaciones!Z192:AB192)</f>
        <v>32</v>
      </c>
      <c r="L192" s="45">
        <f>MAX(Votaciones!AD192:AF192)</f>
        <v>25</v>
      </c>
      <c r="M192" s="45">
        <f>SUM(Votaciones!AD192:AF192)</f>
        <v>25</v>
      </c>
      <c r="N192" s="45">
        <f>MAX(Votaciones!AH192:AJ192)</f>
        <v>15</v>
      </c>
      <c r="O192" s="45">
        <f>SUM(Votaciones!AH192:AJ192)</f>
        <v>15</v>
      </c>
    </row>
    <row r="193">
      <c r="A193" s="10">
        <f t="shared" si="1"/>
        <v>189</v>
      </c>
      <c r="B193" s="45">
        <f>MAX(Votaciones!J193:L193)</f>
        <v>167</v>
      </c>
      <c r="C193" s="45">
        <f>SUM(Votaciones!J193:L193)</f>
        <v>195</v>
      </c>
      <c r="D193" s="45">
        <f>MAX(Votaciones!N193:P193)</f>
        <v>107</v>
      </c>
      <c r="E193" s="45">
        <f>SUM(Votaciones!N193:P193)</f>
        <v>107</v>
      </c>
      <c r="F193" s="45">
        <f>MAX(Votaciones!R193:T193)</f>
        <v>65</v>
      </c>
      <c r="G193" s="45">
        <f>SUM(Votaciones!R193:T193)</f>
        <v>65</v>
      </c>
      <c r="H193" s="45">
        <f>MAX(Votaciones!V193:X193)</f>
        <v>38</v>
      </c>
      <c r="I193" s="45">
        <f>SUM(Votaciones!V193:X193)</f>
        <v>41</v>
      </c>
      <c r="J193" s="45">
        <f>MAX(Votaciones!Z193:AB193)</f>
        <v>24</v>
      </c>
      <c r="K193" s="45">
        <f>SUM(Votaciones!Z193:AB193)</f>
        <v>30</v>
      </c>
      <c r="L193" s="45">
        <f>MAX(Votaciones!AD193:AF193)</f>
        <v>23</v>
      </c>
      <c r="M193" s="45">
        <f>SUM(Votaciones!AD193:AF193)</f>
        <v>23</v>
      </c>
      <c r="N193" s="45">
        <f>MAX(Votaciones!AH193:AJ193)</f>
        <v>13</v>
      </c>
      <c r="O193" s="45">
        <f>SUM(Votaciones!AH193:AJ193)</f>
        <v>13</v>
      </c>
    </row>
    <row r="194">
      <c r="A194" s="10">
        <f t="shared" si="1"/>
        <v>190</v>
      </c>
      <c r="B194" s="45">
        <f>MAX(Votaciones!J194:L194)</f>
        <v>196</v>
      </c>
      <c r="C194" s="45">
        <f>SUM(Votaciones!J194:L194)</f>
        <v>196</v>
      </c>
      <c r="D194" s="45">
        <f>MAX(Votaciones!N194:P194)</f>
        <v>103</v>
      </c>
      <c r="E194" s="45">
        <f>SUM(Votaciones!N194:P194)</f>
        <v>103</v>
      </c>
      <c r="F194" s="45">
        <f>MAX(Votaciones!R194:T194)</f>
        <v>62</v>
      </c>
      <c r="G194" s="45">
        <f>SUM(Votaciones!R194:T194)</f>
        <v>63</v>
      </c>
      <c r="H194" s="45">
        <f>MAX(Votaciones!V194:X194)</f>
        <v>36</v>
      </c>
      <c r="I194" s="45">
        <f>SUM(Votaciones!V194:X194)</f>
        <v>36</v>
      </c>
      <c r="J194" s="45">
        <f>MAX(Votaciones!Z194:AB194)</f>
        <v>30</v>
      </c>
      <c r="K194" s="45">
        <f>SUM(Votaciones!Z194:AB194)</f>
        <v>30</v>
      </c>
      <c r="L194" s="45">
        <f>MAX(Votaciones!AD194:AF194)</f>
        <v>25</v>
      </c>
      <c r="M194" s="45">
        <f>SUM(Votaciones!AD194:AF194)</f>
        <v>25</v>
      </c>
      <c r="N194" s="45">
        <f>MAX(Votaciones!AH194:AJ194)</f>
        <v>15</v>
      </c>
      <c r="O194" s="45">
        <f>SUM(Votaciones!AH194:AJ194)</f>
        <v>15</v>
      </c>
    </row>
    <row r="195">
      <c r="A195" s="10">
        <f t="shared" si="1"/>
        <v>191</v>
      </c>
      <c r="B195" s="45">
        <f>MAX(Votaciones!J195:L195)</f>
        <v>188</v>
      </c>
      <c r="C195" s="45">
        <f>SUM(Votaciones!J195:L195)</f>
        <v>188</v>
      </c>
      <c r="D195" s="45">
        <f>MAX(Votaciones!N195:P195)</f>
        <v>109</v>
      </c>
      <c r="E195" s="45">
        <f>SUM(Votaciones!N195:P195)</f>
        <v>109</v>
      </c>
      <c r="F195" s="45">
        <f>MAX(Votaciones!R195:T195)</f>
        <v>63</v>
      </c>
      <c r="G195" s="45">
        <f>SUM(Votaciones!R195:T195)</f>
        <v>63</v>
      </c>
      <c r="H195" s="45">
        <f>MAX(Votaciones!V195:X195)</f>
        <v>38</v>
      </c>
      <c r="I195" s="45">
        <f>SUM(Votaciones!V195:X195)</f>
        <v>38</v>
      </c>
      <c r="J195" s="45">
        <f>MAX(Votaciones!Z195:AB195)</f>
        <v>33</v>
      </c>
      <c r="K195" s="45">
        <f>SUM(Votaciones!Z195:AB195)</f>
        <v>33</v>
      </c>
      <c r="L195" s="45">
        <f>MAX(Votaciones!AD195:AF195)</f>
        <v>25</v>
      </c>
      <c r="M195" s="45">
        <f>SUM(Votaciones!AD195:AF195)</f>
        <v>25</v>
      </c>
      <c r="N195" s="45">
        <f>MAX(Votaciones!AH195:AJ195)</f>
        <v>15</v>
      </c>
      <c r="O195" s="45">
        <f>SUM(Votaciones!AH195:AJ195)</f>
        <v>15</v>
      </c>
    </row>
    <row r="196">
      <c r="A196" s="10">
        <f t="shared" si="1"/>
        <v>192</v>
      </c>
      <c r="B196" s="45">
        <f>MAX(Votaciones!J196:L196)</f>
        <v>197</v>
      </c>
      <c r="C196" s="45">
        <f>SUM(Votaciones!J196:L196)</f>
        <v>197</v>
      </c>
      <c r="D196" s="45">
        <f>MAX(Votaciones!N196:P196)</f>
        <v>110</v>
      </c>
      <c r="E196" s="45">
        <f>SUM(Votaciones!N196:P196)</f>
        <v>110</v>
      </c>
      <c r="F196" s="45">
        <f>MAX(Votaciones!R196:T196)</f>
        <v>50</v>
      </c>
      <c r="G196" s="45">
        <f>SUM(Votaciones!R196:T196)</f>
        <v>66</v>
      </c>
      <c r="H196" s="45">
        <f>MAX(Votaciones!V196:X196)</f>
        <v>40</v>
      </c>
      <c r="I196" s="45">
        <f>SUM(Votaciones!V196:X196)</f>
        <v>40</v>
      </c>
      <c r="J196" s="45">
        <f>MAX(Votaciones!Z196:AB196)</f>
        <v>33</v>
      </c>
      <c r="K196" s="45">
        <f>SUM(Votaciones!Z196:AB196)</f>
        <v>33</v>
      </c>
      <c r="L196" s="45">
        <f>MAX(Votaciones!AD196:AF196)</f>
        <v>24</v>
      </c>
      <c r="M196" s="45">
        <f>SUM(Votaciones!AD196:AF196)</f>
        <v>25</v>
      </c>
      <c r="N196" s="45">
        <f>MAX(Votaciones!AH196:AJ196)</f>
        <v>15</v>
      </c>
      <c r="O196" s="45">
        <f>SUM(Votaciones!AH196:AJ196)</f>
        <v>15</v>
      </c>
    </row>
    <row r="197">
      <c r="A197" s="10">
        <f t="shared" si="1"/>
        <v>193</v>
      </c>
      <c r="B197" s="45">
        <f>MAX(Votaciones!J197:L197)</f>
        <v>184</v>
      </c>
      <c r="C197" s="45">
        <f>SUM(Votaciones!J197:L197)</f>
        <v>184</v>
      </c>
      <c r="D197" s="45">
        <f>MAX(Votaciones!N197:P197)</f>
        <v>102</v>
      </c>
      <c r="E197" s="45">
        <f>SUM(Votaciones!N197:P197)</f>
        <v>102</v>
      </c>
      <c r="F197" s="45">
        <f>MAX(Votaciones!R197:T197)</f>
        <v>64</v>
      </c>
      <c r="G197" s="45">
        <f>SUM(Votaciones!R197:T197)</f>
        <v>64</v>
      </c>
      <c r="H197" s="45">
        <f>MAX(Votaciones!V197:X197)</f>
        <v>38</v>
      </c>
      <c r="I197" s="45">
        <f>SUM(Votaciones!V197:X197)</f>
        <v>38</v>
      </c>
      <c r="J197" s="45">
        <f>MAX(Votaciones!Z197:AB197)</f>
        <v>31</v>
      </c>
      <c r="K197" s="45">
        <f>SUM(Votaciones!Z197:AB197)</f>
        <v>31</v>
      </c>
      <c r="L197" s="45">
        <f>MAX(Votaciones!AD197:AF197)</f>
        <v>23</v>
      </c>
      <c r="M197" s="45">
        <f>SUM(Votaciones!AD197:AF197)</f>
        <v>23</v>
      </c>
      <c r="N197" s="45">
        <f>MAX(Votaciones!AH197:AJ197)</f>
        <v>14</v>
      </c>
      <c r="O197" s="45">
        <f>SUM(Votaciones!AH197:AJ197)</f>
        <v>14</v>
      </c>
    </row>
    <row r="198">
      <c r="A198" s="10">
        <f t="shared" si="1"/>
        <v>194</v>
      </c>
      <c r="B198" s="45">
        <f>MAX(Votaciones!J198:L198)</f>
        <v>186</v>
      </c>
      <c r="C198" s="45">
        <f>SUM(Votaciones!J198:L198)</f>
        <v>186</v>
      </c>
      <c r="D198" s="45">
        <f>MAX(Votaciones!N198:P198)</f>
        <v>102</v>
      </c>
      <c r="E198" s="45">
        <f>SUM(Votaciones!N198:P198)</f>
        <v>102</v>
      </c>
      <c r="F198" s="45">
        <f>MAX(Votaciones!R198:T198)</f>
        <v>66</v>
      </c>
      <c r="G198" s="45">
        <f>SUM(Votaciones!R198:T198)</f>
        <v>66</v>
      </c>
      <c r="H198" s="45">
        <f>MAX(Votaciones!V198:X198)</f>
        <v>37</v>
      </c>
      <c r="I198" s="45">
        <f>SUM(Votaciones!V198:X198)</f>
        <v>37</v>
      </c>
      <c r="J198" s="45">
        <f>MAX(Votaciones!Z198:AB198)</f>
        <v>31</v>
      </c>
      <c r="K198" s="45">
        <f>SUM(Votaciones!Z198:AB198)</f>
        <v>31</v>
      </c>
      <c r="L198" s="45">
        <f>MAX(Votaciones!AD198:AF198)</f>
        <v>23</v>
      </c>
      <c r="M198" s="45">
        <f>SUM(Votaciones!AD198:AF198)</f>
        <v>23</v>
      </c>
      <c r="N198" s="45">
        <f>MAX(Votaciones!AH198:AJ198)</f>
        <v>14</v>
      </c>
      <c r="O198" s="45">
        <f>SUM(Votaciones!AH198:AJ198)</f>
        <v>14</v>
      </c>
    </row>
    <row r="199">
      <c r="A199" s="10">
        <f t="shared" si="1"/>
        <v>195</v>
      </c>
      <c r="B199" s="45">
        <f>MAX(Votaciones!J199:L199)</f>
        <v>188</v>
      </c>
      <c r="C199" s="45">
        <f>SUM(Votaciones!J199:L199)</f>
        <v>188</v>
      </c>
      <c r="D199" s="45">
        <f>MAX(Votaciones!N199:P199)</f>
        <v>102</v>
      </c>
      <c r="E199" s="45">
        <f>SUM(Votaciones!N199:P199)</f>
        <v>102</v>
      </c>
      <c r="F199" s="45">
        <f>MAX(Votaciones!R199:T199)</f>
        <v>67</v>
      </c>
      <c r="G199" s="45">
        <f>SUM(Votaciones!R199:T199)</f>
        <v>67</v>
      </c>
      <c r="H199" s="45">
        <f>MAX(Votaciones!V199:X199)</f>
        <v>36</v>
      </c>
      <c r="I199" s="45">
        <f>SUM(Votaciones!V199:X199)</f>
        <v>36</v>
      </c>
      <c r="J199" s="45">
        <f>MAX(Votaciones!Z199:AB199)</f>
        <v>31</v>
      </c>
      <c r="K199" s="45">
        <f>SUM(Votaciones!Z199:AB199)</f>
        <v>31</v>
      </c>
      <c r="L199" s="45">
        <f>MAX(Votaciones!AD199:AF199)</f>
        <v>23</v>
      </c>
      <c r="M199" s="45">
        <f>SUM(Votaciones!AD199:AF199)</f>
        <v>23</v>
      </c>
      <c r="N199" s="45">
        <f>MAX(Votaciones!AH199:AJ199)</f>
        <v>14</v>
      </c>
      <c r="O199" s="45">
        <f>SUM(Votaciones!AH199:AJ199)</f>
        <v>14</v>
      </c>
    </row>
    <row r="200">
      <c r="A200" s="10">
        <f t="shared" si="1"/>
        <v>196</v>
      </c>
      <c r="B200" s="45">
        <f>MAX(Votaciones!J200:L200)</f>
        <v>199</v>
      </c>
      <c r="C200" s="45">
        <f>SUM(Votaciones!J200:L200)</f>
        <v>200</v>
      </c>
      <c r="D200" s="45">
        <f>MAX(Votaciones!N200:P200)</f>
        <v>112</v>
      </c>
      <c r="E200" s="45">
        <f>SUM(Votaciones!N200:P200)</f>
        <v>113</v>
      </c>
      <c r="F200" s="45">
        <f>MAX(Votaciones!R200:T200)</f>
        <v>67</v>
      </c>
      <c r="G200" s="45">
        <f>SUM(Votaciones!R200:T200)</f>
        <v>68</v>
      </c>
      <c r="H200" s="45">
        <f>MAX(Votaciones!V200:X200)</f>
        <v>41</v>
      </c>
      <c r="I200" s="45">
        <f>SUM(Votaciones!V200:X200)</f>
        <v>41</v>
      </c>
      <c r="J200" s="45">
        <f>MAX(Votaciones!Z200:AB200)</f>
        <v>32</v>
      </c>
      <c r="K200" s="45">
        <f>SUM(Votaciones!Z200:AB200)</f>
        <v>32</v>
      </c>
      <c r="L200" s="45">
        <f>MAX(Votaciones!AD200:AF200)</f>
        <v>25</v>
      </c>
      <c r="M200" s="45">
        <f>SUM(Votaciones!AD200:AF200)</f>
        <v>25</v>
      </c>
      <c r="N200" s="45">
        <f>MAX(Votaciones!AH200:AJ200)</f>
        <v>15</v>
      </c>
      <c r="O200" s="45">
        <f>SUM(Votaciones!AH200:AJ200)</f>
        <v>15</v>
      </c>
    </row>
    <row r="201">
      <c r="A201" s="10">
        <f t="shared" si="1"/>
        <v>197</v>
      </c>
      <c r="B201" s="45">
        <f>MAX(Votaciones!J201:L201)</f>
        <v>198</v>
      </c>
      <c r="C201" s="45">
        <f>SUM(Votaciones!J201:L201)</f>
        <v>198</v>
      </c>
      <c r="D201" s="45">
        <f>MAX(Votaciones!N201:P201)</f>
        <v>110</v>
      </c>
      <c r="E201" s="45">
        <f>SUM(Votaciones!N201:P201)</f>
        <v>110</v>
      </c>
      <c r="F201" s="45">
        <f>MAX(Votaciones!R201:T201)</f>
        <v>66</v>
      </c>
      <c r="G201" s="45">
        <f>SUM(Votaciones!R201:T201)</f>
        <v>66</v>
      </c>
      <c r="H201" s="45">
        <f>MAX(Votaciones!V201:X201)</f>
        <v>39</v>
      </c>
      <c r="I201" s="45">
        <f>SUM(Votaciones!V201:X201)</f>
        <v>39</v>
      </c>
      <c r="J201" s="45">
        <f>MAX(Votaciones!Z201:AB201)</f>
        <v>32</v>
      </c>
      <c r="K201" s="45">
        <f>SUM(Votaciones!Z201:AB201)</f>
        <v>32</v>
      </c>
      <c r="L201" s="45">
        <f>MAX(Votaciones!AD201:AF201)</f>
        <v>25</v>
      </c>
      <c r="M201" s="45">
        <f>SUM(Votaciones!AD201:AF201)</f>
        <v>25</v>
      </c>
      <c r="N201" s="45">
        <f>MAX(Votaciones!AH201:AJ201)</f>
        <v>15</v>
      </c>
      <c r="O201" s="45">
        <f>SUM(Votaciones!AH201:AJ201)</f>
        <v>15</v>
      </c>
    </row>
    <row r="202">
      <c r="A202" s="10">
        <f t="shared" si="1"/>
        <v>198</v>
      </c>
      <c r="B202" s="45">
        <f>MAX(Votaciones!J202:L202)</f>
        <v>194</v>
      </c>
      <c r="C202" s="45">
        <f>SUM(Votaciones!J202:L202)</f>
        <v>194</v>
      </c>
      <c r="D202" s="45">
        <f>MAX(Votaciones!N202:P202)</f>
        <v>110</v>
      </c>
      <c r="E202" s="45">
        <f>SUM(Votaciones!N202:P202)</f>
        <v>111</v>
      </c>
      <c r="F202" s="45">
        <f>MAX(Votaciones!R202:T202)</f>
        <v>66</v>
      </c>
      <c r="G202" s="45">
        <f>SUM(Votaciones!R202:T202)</f>
        <v>66</v>
      </c>
      <c r="H202" s="45">
        <f>MAX(Votaciones!V202:X202)</f>
        <v>40</v>
      </c>
      <c r="I202" s="45">
        <f>SUM(Votaciones!V202:X202)</f>
        <v>40</v>
      </c>
      <c r="J202" s="45">
        <f>MAX(Votaciones!Z202:AB202)</f>
        <v>33</v>
      </c>
      <c r="K202" s="45">
        <f>SUM(Votaciones!Z202:AB202)</f>
        <v>33</v>
      </c>
      <c r="L202" s="45">
        <f>MAX(Votaciones!AD202:AF202)</f>
        <v>25</v>
      </c>
      <c r="M202" s="45">
        <f>SUM(Votaciones!AD202:AF202)</f>
        <v>25</v>
      </c>
      <c r="N202" s="45">
        <f>MAX(Votaciones!AH202:AJ202)</f>
        <v>15</v>
      </c>
      <c r="O202" s="45">
        <f>SUM(Votaciones!AH202:AJ202)</f>
        <v>15</v>
      </c>
    </row>
    <row r="203">
      <c r="A203" s="10">
        <f t="shared" si="1"/>
        <v>199</v>
      </c>
      <c r="B203" s="45">
        <f>MAX(Votaciones!J203:L203)</f>
        <v>197</v>
      </c>
      <c r="C203" s="45">
        <f>SUM(Votaciones!J203:L203)</f>
        <v>197</v>
      </c>
      <c r="D203" s="45">
        <f>MAX(Votaciones!N203:P203)</f>
        <v>109</v>
      </c>
      <c r="E203" s="45">
        <f>SUM(Votaciones!N203:P203)</f>
        <v>109</v>
      </c>
      <c r="F203" s="45">
        <f>MAX(Votaciones!R203:T203)</f>
        <v>61</v>
      </c>
      <c r="G203" s="45">
        <f>SUM(Votaciones!R203:T203)</f>
        <v>61</v>
      </c>
      <c r="H203" s="45">
        <f>MAX(Votaciones!V203:X203)</f>
        <v>41</v>
      </c>
      <c r="I203" s="45">
        <f>SUM(Votaciones!V203:X203)</f>
        <v>41</v>
      </c>
      <c r="J203" s="45">
        <f>MAX(Votaciones!Z203:AB203)</f>
        <v>32</v>
      </c>
      <c r="K203" s="45">
        <f>SUM(Votaciones!Z203:AB203)</f>
        <v>32</v>
      </c>
      <c r="L203" s="45">
        <f>MAX(Votaciones!AD203:AF203)</f>
        <v>25</v>
      </c>
      <c r="M203" s="45">
        <f>SUM(Votaciones!AD203:AF203)</f>
        <v>25</v>
      </c>
      <c r="N203" s="45">
        <f>MAX(Votaciones!AH203:AJ203)</f>
        <v>15</v>
      </c>
      <c r="O203" s="45">
        <f>SUM(Votaciones!AH203:AJ203)</f>
        <v>15</v>
      </c>
    </row>
    <row r="204">
      <c r="A204" s="10">
        <f t="shared" si="1"/>
        <v>200</v>
      </c>
      <c r="B204" s="45">
        <f>MAX(Votaciones!J204:L204)</f>
        <v>199</v>
      </c>
      <c r="C204" s="45">
        <f>SUM(Votaciones!J204:L204)</f>
        <v>203</v>
      </c>
      <c r="D204" s="45">
        <f>MAX(Votaciones!N204:P204)</f>
        <v>113</v>
      </c>
      <c r="E204" s="45">
        <f>SUM(Votaciones!N204:P204)</f>
        <v>113</v>
      </c>
      <c r="F204" s="45">
        <f>MAX(Votaciones!R204:T204)</f>
        <v>64</v>
      </c>
      <c r="G204" s="45">
        <f>SUM(Votaciones!R204:T204)</f>
        <v>67</v>
      </c>
      <c r="H204" s="45">
        <f>MAX(Votaciones!V204:X204)</f>
        <v>41</v>
      </c>
      <c r="I204" s="45">
        <f>SUM(Votaciones!V204:X204)</f>
        <v>41</v>
      </c>
      <c r="J204" s="45">
        <f>MAX(Votaciones!Z204:AB204)</f>
        <v>32</v>
      </c>
      <c r="K204" s="45">
        <f>SUM(Votaciones!Z204:AB204)</f>
        <v>32</v>
      </c>
      <c r="L204" s="45">
        <f>MAX(Votaciones!AD204:AF204)</f>
        <v>25</v>
      </c>
      <c r="M204" s="45">
        <f>SUM(Votaciones!AD204:AF204)</f>
        <v>25</v>
      </c>
      <c r="N204" s="45">
        <f>MAX(Votaciones!AH204:AJ204)</f>
        <v>12</v>
      </c>
      <c r="O204" s="45">
        <f>SUM(Votaciones!AH204:AJ204)</f>
        <v>15</v>
      </c>
    </row>
    <row r="205">
      <c r="A205" s="10">
        <f t="shared" si="1"/>
        <v>201</v>
      </c>
      <c r="B205" s="45">
        <f>MAX(Votaciones!J205:L205)</f>
        <v>183</v>
      </c>
      <c r="C205" s="45">
        <f>SUM(Votaciones!J205:L205)</f>
        <v>190</v>
      </c>
      <c r="D205" s="45">
        <f>MAX(Votaciones!N205:P205)</f>
        <v>108</v>
      </c>
      <c r="E205" s="45">
        <f>SUM(Votaciones!N205:P205)</f>
        <v>108</v>
      </c>
      <c r="F205" s="45">
        <f>MAX(Votaciones!R205:T205)</f>
        <v>60</v>
      </c>
      <c r="G205" s="45">
        <f>SUM(Votaciones!R205:T205)</f>
        <v>68</v>
      </c>
      <c r="H205" s="45">
        <f>MAX(Votaciones!V205:X205)</f>
        <v>40</v>
      </c>
      <c r="I205" s="45">
        <f>SUM(Votaciones!V205:X205)</f>
        <v>40</v>
      </c>
      <c r="J205" s="45">
        <f>MAX(Votaciones!Z205:AB205)</f>
        <v>22</v>
      </c>
      <c r="K205" s="45">
        <f>SUM(Votaciones!Z205:AB205)</f>
        <v>29</v>
      </c>
      <c r="L205" s="45">
        <f>MAX(Votaciones!AD205:AF205)</f>
        <v>20</v>
      </c>
      <c r="M205" s="45">
        <f>SUM(Votaciones!AD205:AF205)</f>
        <v>24</v>
      </c>
      <c r="N205" s="45">
        <f>MAX(Votaciones!AH205:AJ205)</f>
        <v>10</v>
      </c>
      <c r="O205" s="45">
        <f>SUM(Votaciones!AH205:AJ205)</f>
        <v>14</v>
      </c>
    </row>
    <row r="206">
      <c r="A206" s="10">
        <f t="shared" si="1"/>
        <v>202</v>
      </c>
      <c r="B206" s="45">
        <f>MAX(Votaciones!J206:L206)</f>
        <v>173</v>
      </c>
      <c r="C206" s="45">
        <f>SUM(Votaciones!J206:L206)</f>
        <v>181</v>
      </c>
      <c r="D206" s="45">
        <f>MAX(Votaciones!N206:P206)</f>
        <v>111</v>
      </c>
      <c r="E206" s="45">
        <f>SUM(Votaciones!N206:P206)</f>
        <v>111</v>
      </c>
      <c r="F206" s="45">
        <f>MAX(Votaciones!R206:T206)</f>
        <v>54</v>
      </c>
      <c r="G206" s="45">
        <f>SUM(Votaciones!R206:T206)</f>
        <v>67</v>
      </c>
      <c r="H206" s="45">
        <f>MAX(Votaciones!V206:X206)</f>
        <v>40</v>
      </c>
      <c r="I206" s="45">
        <f>SUM(Votaciones!V206:X206)</f>
        <v>40</v>
      </c>
      <c r="J206" s="45">
        <f>MAX(Votaciones!Z206:AB206)</f>
        <v>21</v>
      </c>
      <c r="K206" s="45">
        <f>SUM(Votaciones!Z206:AB206)</f>
        <v>29</v>
      </c>
      <c r="L206" s="45">
        <f>MAX(Votaciones!AD206:AF206)</f>
        <v>19</v>
      </c>
      <c r="M206" s="45">
        <f>SUM(Votaciones!AD206:AF206)</f>
        <v>24</v>
      </c>
      <c r="N206" s="45">
        <f>MAX(Votaciones!AH206:AJ206)</f>
        <v>10</v>
      </c>
      <c r="O206" s="45">
        <f>SUM(Votaciones!AH206:AJ206)</f>
        <v>14</v>
      </c>
    </row>
    <row r="207">
      <c r="A207" s="10">
        <f t="shared" si="1"/>
        <v>203</v>
      </c>
      <c r="B207" s="45">
        <f>MAX(Votaciones!J207:L207)</f>
        <v>198</v>
      </c>
      <c r="C207" s="45">
        <f>SUM(Votaciones!J207:L207)</f>
        <v>199</v>
      </c>
      <c r="D207" s="45">
        <f>MAX(Votaciones!N207:P207)</f>
        <v>112</v>
      </c>
      <c r="E207" s="45">
        <f>SUM(Votaciones!N207:P207)</f>
        <v>112</v>
      </c>
      <c r="F207" s="45">
        <f>MAX(Votaciones!R207:T207)</f>
        <v>63</v>
      </c>
      <c r="G207" s="45">
        <f>SUM(Votaciones!R207:T207)</f>
        <v>63</v>
      </c>
      <c r="H207" s="45">
        <f>MAX(Votaciones!V207:X207)</f>
        <v>41</v>
      </c>
      <c r="I207" s="45">
        <f>SUM(Votaciones!V207:X207)</f>
        <v>47</v>
      </c>
      <c r="J207" s="45">
        <f>MAX(Votaciones!Z207:AB207)</f>
        <v>29</v>
      </c>
      <c r="K207" s="45">
        <f>SUM(Votaciones!Z207:AB207)</f>
        <v>29</v>
      </c>
      <c r="L207" s="45">
        <f>MAX(Votaciones!AD207:AF207)</f>
        <v>24</v>
      </c>
      <c r="M207" s="45">
        <f>SUM(Votaciones!AD207:AF207)</f>
        <v>24</v>
      </c>
      <c r="N207" s="45">
        <f>MAX(Votaciones!AH207:AJ207)</f>
        <v>15</v>
      </c>
      <c r="O207" s="45">
        <f>SUM(Votaciones!AH207:AJ207)</f>
        <v>15</v>
      </c>
    </row>
    <row r="208">
      <c r="A208" s="10">
        <f t="shared" si="1"/>
        <v>204</v>
      </c>
      <c r="B208" s="45">
        <f>MAX(Votaciones!J208:L208)</f>
        <v>196</v>
      </c>
      <c r="C208" s="45">
        <f>SUM(Votaciones!J208:L208)</f>
        <v>198</v>
      </c>
      <c r="D208" s="45">
        <f>MAX(Votaciones!N208:P208)</f>
        <v>114</v>
      </c>
      <c r="E208" s="45">
        <f>SUM(Votaciones!N208:P208)</f>
        <v>114</v>
      </c>
      <c r="F208" s="45">
        <f>MAX(Votaciones!R208:T208)</f>
        <v>65</v>
      </c>
      <c r="G208" s="45">
        <f>SUM(Votaciones!R208:T208)</f>
        <v>65</v>
      </c>
      <c r="H208" s="45">
        <f>MAX(Votaciones!V208:X208)</f>
        <v>39</v>
      </c>
      <c r="I208" s="45">
        <f>SUM(Votaciones!V208:X208)</f>
        <v>39</v>
      </c>
      <c r="J208" s="45">
        <f>MAX(Votaciones!Z208:AB208)</f>
        <v>31</v>
      </c>
      <c r="K208" s="45">
        <f>SUM(Votaciones!Z208:AB208)</f>
        <v>32</v>
      </c>
      <c r="L208" s="45">
        <f>MAX(Votaciones!AD208:AF208)</f>
        <v>25</v>
      </c>
      <c r="M208" s="45">
        <f>SUM(Votaciones!AD208:AF208)</f>
        <v>25</v>
      </c>
      <c r="N208" s="45">
        <f>MAX(Votaciones!AH208:AJ208)</f>
        <v>15</v>
      </c>
      <c r="O208" s="45">
        <f>SUM(Votaciones!AH208:AJ208)</f>
        <v>15</v>
      </c>
    </row>
    <row r="209">
      <c r="A209" s="10">
        <f t="shared" si="1"/>
        <v>205</v>
      </c>
      <c r="B209" s="45">
        <f>MAX(Votaciones!J209:L209)</f>
        <v>197</v>
      </c>
      <c r="C209" s="45">
        <f>SUM(Votaciones!J209:L209)</f>
        <v>198</v>
      </c>
      <c r="D209" s="45">
        <f>MAX(Votaciones!N209:P209)</f>
        <v>113</v>
      </c>
      <c r="E209" s="45">
        <f>SUM(Votaciones!N209:P209)</f>
        <v>113</v>
      </c>
      <c r="F209" s="45">
        <f>MAX(Votaciones!R209:T209)</f>
        <v>64</v>
      </c>
      <c r="G209" s="45">
        <f>SUM(Votaciones!R209:T209)</f>
        <v>64</v>
      </c>
      <c r="H209" s="45">
        <f>MAX(Votaciones!V209:X209)</f>
        <v>41</v>
      </c>
      <c r="I209" s="45">
        <f>SUM(Votaciones!V209:X209)</f>
        <v>41</v>
      </c>
      <c r="J209" s="45">
        <f>MAX(Votaciones!Z209:AB209)</f>
        <v>32</v>
      </c>
      <c r="K209" s="45">
        <f>SUM(Votaciones!Z209:AB209)</f>
        <v>32</v>
      </c>
      <c r="L209" s="45">
        <f>MAX(Votaciones!AD209:AF209)</f>
        <v>25</v>
      </c>
      <c r="M209" s="45">
        <f>SUM(Votaciones!AD209:AF209)</f>
        <v>25</v>
      </c>
      <c r="N209" s="45">
        <f>MAX(Votaciones!AH209:AJ209)</f>
        <v>15</v>
      </c>
      <c r="O209" s="45">
        <f>SUM(Votaciones!AH209:AJ209)</f>
        <v>15</v>
      </c>
    </row>
    <row r="210">
      <c r="A210" s="10">
        <f t="shared" si="1"/>
        <v>206</v>
      </c>
      <c r="B210" s="45">
        <f>MAX(Votaciones!J210:L210)</f>
        <v>197</v>
      </c>
      <c r="C210" s="45">
        <f>SUM(Votaciones!J210:L210)</f>
        <v>197</v>
      </c>
      <c r="D210" s="45">
        <f>MAX(Votaciones!N210:P210)</f>
        <v>110</v>
      </c>
      <c r="E210" s="45">
        <f>SUM(Votaciones!N210:P210)</f>
        <v>110</v>
      </c>
      <c r="F210" s="45">
        <f>MAX(Votaciones!R210:T210)</f>
        <v>63</v>
      </c>
      <c r="G210" s="45">
        <f>SUM(Votaciones!R210:T210)</f>
        <v>63</v>
      </c>
      <c r="H210" s="45">
        <f>MAX(Votaciones!V210:X210)</f>
        <v>38</v>
      </c>
      <c r="I210" s="45">
        <f>SUM(Votaciones!V210:X210)</f>
        <v>38</v>
      </c>
      <c r="J210" s="45">
        <f>MAX(Votaciones!Z210:AB210)</f>
        <v>31</v>
      </c>
      <c r="K210" s="45">
        <f>SUM(Votaciones!Z210:AB210)</f>
        <v>31</v>
      </c>
      <c r="L210" s="45">
        <f>MAX(Votaciones!AD210:AF210)</f>
        <v>24</v>
      </c>
      <c r="M210" s="45">
        <f>SUM(Votaciones!AD210:AF210)</f>
        <v>24</v>
      </c>
      <c r="N210" s="45">
        <f>MAX(Votaciones!AH210:AJ210)</f>
        <v>15</v>
      </c>
      <c r="O210" s="45">
        <f>SUM(Votaciones!AH210:AJ210)</f>
        <v>15</v>
      </c>
    </row>
    <row r="211">
      <c r="A211" s="10">
        <f t="shared" si="1"/>
        <v>207</v>
      </c>
      <c r="B211" s="45">
        <f>MAX(Votaciones!J211:L211)</f>
        <v>200</v>
      </c>
      <c r="C211" s="45">
        <f>SUM(Votaciones!J211:L211)</f>
        <v>201</v>
      </c>
      <c r="D211" s="45">
        <f>MAX(Votaciones!N211:P211)</f>
        <v>107</v>
      </c>
      <c r="E211" s="45">
        <f>SUM(Votaciones!N211:P211)</f>
        <v>107</v>
      </c>
      <c r="F211" s="45">
        <f>MAX(Votaciones!R211:T211)</f>
        <v>59</v>
      </c>
      <c r="G211" s="45">
        <f>SUM(Votaciones!R211:T211)</f>
        <v>59</v>
      </c>
      <c r="H211" s="45">
        <f>MAX(Votaciones!V211:X211)</f>
        <v>40</v>
      </c>
      <c r="I211" s="45">
        <f>SUM(Votaciones!V211:X211)</f>
        <v>40</v>
      </c>
      <c r="J211" s="45">
        <f>MAX(Votaciones!Z211:AB211)</f>
        <v>31</v>
      </c>
      <c r="K211" s="45">
        <f>SUM(Votaciones!Z211:AB211)</f>
        <v>31</v>
      </c>
      <c r="L211" s="45">
        <f>MAX(Votaciones!AD211:AF211)</f>
        <v>22</v>
      </c>
      <c r="M211" s="45">
        <f>SUM(Votaciones!AD211:AF211)</f>
        <v>22</v>
      </c>
      <c r="N211" s="45">
        <f>MAX(Votaciones!AH211:AJ211)</f>
        <v>13</v>
      </c>
      <c r="O211" s="45">
        <f>SUM(Votaciones!AH211:AJ211)</f>
        <v>13</v>
      </c>
    </row>
    <row r="212">
      <c r="A212" s="10">
        <f t="shared" si="1"/>
        <v>208</v>
      </c>
      <c r="B212" s="45">
        <f>MAX(Votaciones!J212:L212)</f>
        <v>190</v>
      </c>
      <c r="C212" s="45">
        <f>SUM(Votaciones!J212:L212)</f>
        <v>190</v>
      </c>
      <c r="D212" s="45">
        <f>MAX(Votaciones!N212:P212)</f>
        <v>107</v>
      </c>
      <c r="E212" s="45">
        <f>SUM(Votaciones!N212:P212)</f>
        <v>107</v>
      </c>
      <c r="F212" s="45">
        <f>MAX(Votaciones!R212:T212)</f>
        <v>66</v>
      </c>
      <c r="G212" s="45">
        <f>SUM(Votaciones!R212:T212)</f>
        <v>66</v>
      </c>
      <c r="H212" s="45">
        <f>MAX(Votaciones!V212:X212)</f>
        <v>41</v>
      </c>
      <c r="I212" s="45">
        <f>SUM(Votaciones!V212:X212)</f>
        <v>41</v>
      </c>
      <c r="J212" s="45">
        <f>MAX(Votaciones!Z212:AB212)</f>
        <v>31</v>
      </c>
      <c r="K212" s="45">
        <f>SUM(Votaciones!Z212:AB212)</f>
        <v>31</v>
      </c>
      <c r="L212" s="45">
        <f>MAX(Votaciones!AD212:AF212)</f>
        <v>24</v>
      </c>
      <c r="M212" s="45">
        <f>SUM(Votaciones!AD212:AF212)</f>
        <v>24</v>
      </c>
      <c r="N212" s="45">
        <f>MAX(Votaciones!AH212:AJ212)</f>
        <v>15</v>
      </c>
      <c r="O212" s="45">
        <f>SUM(Votaciones!AH212:AJ212)</f>
        <v>15</v>
      </c>
    </row>
    <row r="213">
      <c r="A213" s="10">
        <f t="shared" si="1"/>
        <v>209</v>
      </c>
      <c r="B213" s="45">
        <f>MAX(Votaciones!J213:L213)</f>
        <v>188</v>
      </c>
      <c r="C213" s="45">
        <f>SUM(Votaciones!J213:L213)</f>
        <v>189</v>
      </c>
      <c r="D213" s="45">
        <f>MAX(Votaciones!N213:P213)</f>
        <v>107</v>
      </c>
      <c r="E213" s="45">
        <f>SUM(Votaciones!N213:P213)</f>
        <v>107</v>
      </c>
      <c r="F213" s="45">
        <f>MAX(Votaciones!R213:T213)</f>
        <v>67</v>
      </c>
      <c r="G213" s="45">
        <f>SUM(Votaciones!R213:T213)</f>
        <v>67</v>
      </c>
      <c r="H213" s="45">
        <f>MAX(Votaciones!V213:X213)</f>
        <v>41</v>
      </c>
      <c r="I213" s="45">
        <f>SUM(Votaciones!V213:X213)</f>
        <v>41</v>
      </c>
      <c r="J213" s="45">
        <f>MAX(Votaciones!Z213:AB213)</f>
        <v>32</v>
      </c>
      <c r="K213" s="45">
        <f>SUM(Votaciones!Z213:AB213)</f>
        <v>32</v>
      </c>
      <c r="L213" s="45">
        <f>MAX(Votaciones!AD213:AF213)</f>
        <v>23</v>
      </c>
      <c r="M213" s="45">
        <f>SUM(Votaciones!AD213:AF213)</f>
        <v>23</v>
      </c>
      <c r="N213" s="45">
        <f>MAX(Votaciones!AH213:AJ213)</f>
        <v>15</v>
      </c>
      <c r="O213" s="45">
        <f>SUM(Votaciones!AH213:AJ213)</f>
        <v>15</v>
      </c>
    </row>
    <row r="214">
      <c r="A214" s="10">
        <f t="shared" si="1"/>
        <v>210</v>
      </c>
      <c r="B214" s="45">
        <f>MAX(Votaciones!J214:L214)</f>
        <v>192</v>
      </c>
      <c r="C214" s="45">
        <f>SUM(Votaciones!J214:L214)</f>
        <v>192</v>
      </c>
      <c r="D214" s="45">
        <f>MAX(Votaciones!N214:P214)</f>
        <v>111</v>
      </c>
      <c r="E214" s="45">
        <f>SUM(Votaciones!N214:P214)</f>
        <v>111</v>
      </c>
      <c r="F214" s="45">
        <f>MAX(Votaciones!R214:T214)</f>
        <v>64</v>
      </c>
      <c r="G214" s="45">
        <f>SUM(Votaciones!R214:T214)</f>
        <v>64</v>
      </c>
      <c r="H214" s="45">
        <f>MAX(Votaciones!V214:X214)</f>
        <v>40</v>
      </c>
      <c r="I214" s="45">
        <f>SUM(Votaciones!V214:X214)</f>
        <v>40</v>
      </c>
      <c r="J214" s="45">
        <f>MAX(Votaciones!Z214:AB214)</f>
        <v>33</v>
      </c>
      <c r="K214" s="45">
        <f>SUM(Votaciones!Z214:AB214)</f>
        <v>33</v>
      </c>
      <c r="L214" s="45">
        <f>MAX(Votaciones!AD214:AF214)</f>
        <v>23</v>
      </c>
      <c r="M214" s="45">
        <f>SUM(Votaciones!AD214:AF214)</f>
        <v>23</v>
      </c>
      <c r="N214" s="45">
        <f>MAX(Votaciones!AH214:AJ214)</f>
        <v>15</v>
      </c>
      <c r="O214" s="45">
        <f>SUM(Votaciones!AH214:AJ214)</f>
        <v>17</v>
      </c>
    </row>
    <row r="215">
      <c r="A215" s="10">
        <f t="shared" si="1"/>
        <v>211</v>
      </c>
      <c r="B215" s="45">
        <f>MAX(Votaciones!J215:L215)</f>
        <v>188</v>
      </c>
      <c r="C215" s="45">
        <f>SUM(Votaciones!J215:L215)</f>
        <v>188</v>
      </c>
      <c r="D215" s="45">
        <f>MAX(Votaciones!N215:P215)</f>
        <v>112</v>
      </c>
      <c r="E215" s="45">
        <f>SUM(Votaciones!N215:P215)</f>
        <v>112</v>
      </c>
      <c r="F215" s="45">
        <f>MAX(Votaciones!R215:T215)</f>
        <v>65</v>
      </c>
      <c r="G215" s="45">
        <f>SUM(Votaciones!R215:T215)</f>
        <v>65</v>
      </c>
      <c r="H215" s="45">
        <f>MAX(Votaciones!V215:X215)</f>
        <v>40</v>
      </c>
      <c r="I215" s="45">
        <f>SUM(Votaciones!V215:X215)</f>
        <v>40</v>
      </c>
      <c r="J215" s="45">
        <f>MAX(Votaciones!Z215:AB215)</f>
        <v>32</v>
      </c>
      <c r="K215" s="45">
        <f>SUM(Votaciones!Z215:AB215)</f>
        <v>32</v>
      </c>
      <c r="L215" s="45">
        <f>MAX(Votaciones!AD215:AF215)</f>
        <v>24</v>
      </c>
      <c r="M215" s="45">
        <f>SUM(Votaciones!AD215:AF215)</f>
        <v>24</v>
      </c>
      <c r="N215" s="45">
        <f>MAX(Votaciones!AH215:AJ215)</f>
        <v>15</v>
      </c>
      <c r="O215" s="45">
        <f>SUM(Votaciones!AH215:AJ215)</f>
        <v>15</v>
      </c>
    </row>
    <row r="216">
      <c r="A216" s="10">
        <f t="shared" si="1"/>
        <v>212</v>
      </c>
      <c r="B216" s="45">
        <f>MAX(Votaciones!J216:L216)</f>
        <v>191</v>
      </c>
      <c r="C216" s="45">
        <f>SUM(Votaciones!J216:L216)</f>
        <v>192</v>
      </c>
      <c r="D216" s="45">
        <f>MAX(Votaciones!N216:P216)</f>
        <v>111</v>
      </c>
      <c r="E216" s="45">
        <f>SUM(Votaciones!N216:P216)</f>
        <v>111</v>
      </c>
      <c r="F216" s="45">
        <f>MAX(Votaciones!R216:T216)</f>
        <v>68</v>
      </c>
      <c r="G216" s="45">
        <f>SUM(Votaciones!R216:T216)</f>
        <v>69</v>
      </c>
      <c r="H216" s="45">
        <f>MAX(Votaciones!V216:X216)</f>
        <v>38</v>
      </c>
      <c r="I216" s="45">
        <f>SUM(Votaciones!V216:X216)</f>
        <v>38</v>
      </c>
      <c r="J216" s="45">
        <f>MAX(Votaciones!Z216:AB216)</f>
        <v>33</v>
      </c>
      <c r="K216" s="45">
        <f>SUM(Votaciones!Z216:AB216)</f>
        <v>33</v>
      </c>
      <c r="L216" s="45">
        <f>MAX(Votaciones!AD216:AF216)</f>
        <v>24</v>
      </c>
      <c r="M216" s="45">
        <f>SUM(Votaciones!AD216:AF216)</f>
        <v>24</v>
      </c>
      <c r="N216" s="45">
        <f>MAX(Votaciones!AH216:AJ216)</f>
        <v>14</v>
      </c>
      <c r="O216" s="45">
        <f>SUM(Votaciones!AH216:AJ216)</f>
        <v>14</v>
      </c>
    </row>
    <row r="217">
      <c r="A217" s="10">
        <f t="shared" si="1"/>
        <v>213</v>
      </c>
      <c r="B217" s="45">
        <f>MAX(Votaciones!J217:L217)</f>
        <v>194</v>
      </c>
      <c r="C217" s="45">
        <f>SUM(Votaciones!J217:L217)</f>
        <v>195</v>
      </c>
      <c r="D217" s="45">
        <f>MAX(Votaciones!N217:P217)</f>
        <v>107</v>
      </c>
      <c r="E217" s="45">
        <f>SUM(Votaciones!N217:P217)</f>
        <v>107</v>
      </c>
      <c r="F217" s="45">
        <f>MAX(Votaciones!R217:T217)</f>
        <v>68</v>
      </c>
      <c r="G217" s="45">
        <f>SUM(Votaciones!R217:T217)</f>
        <v>68</v>
      </c>
      <c r="H217" s="45">
        <f>MAX(Votaciones!V217:X217)</f>
        <v>39</v>
      </c>
      <c r="I217" s="45">
        <f>SUM(Votaciones!V217:X217)</f>
        <v>39</v>
      </c>
      <c r="J217" s="45">
        <f>MAX(Votaciones!Z217:AB217)</f>
        <v>33</v>
      </c>
      <c r="K217" s="45">
        <f>SUM(Votaciones!Z217:AB217)</f>
        <v>33</v>
      </c>
      <c r="L217" s="45">
        <f>MAX(Votaciones!AD217:AF217)</f>
        <v>23</v>
      </c>
      <c r="M217" s="45">
        <f>SUM(Votaciones!AD217:AF217)</f>
        <v>23</v>
      </c>
      <c r="N217" s="45">
        <f>MAX(Votaciones!AH217:AJ217)</f>
        <v>15</v>
      </c>
      <c r="O217" s="45">
        <f>SUM(Votaciones!AH217:AJ217)</f>
        <v>15</v>
      </c>
    </row>
    <row r="218">
      <c r="A218" s="10">
        <f t="shared" si="1"/>
        <v>214</v>
      </c>
      <c r="B218" s="45">
        <f>MAX(Votaciones!J218:L218)</f>
        <v>196</v>
      </c>
      <c r="C218" s="45">
        <f>SUM(Votaciones!J218:L218)</f>
        <v>197</v>
      </c>
      <c r="D218" s="45">
        <f>MAX(Votaciones!N218:P218)</f>
        <v>111</v>
      </c>
      <c r="E218" s="45">
        <f>SUM(Votaciones!N218:P218)</f>
        <v>111</v>
      </c>
      <c r="F218" s="45">
        <f>MAX(Votaciones!R218:T218)</f>
        <v>69</v>
      </c>
      <c r="G218" s="45">
        <f>SUM(Votaciones!R218:T218)</f>
        <v>69</v>
      </c>
      <c r="H218" s="45">
        <f>MAX(Votaciones!V218:X218)</f>
        <v>39</v>
      </c>
      <c r="I218" s="45">
        <f>SUM(Votaciones!V218:X218)</f>
        <v>39</v>
      </c>
      <c r="J218" s="45">
        <f>MAX(Votaciones!Z218:AB218)</f>
        <v>32</v>
      </c>
      <c r="K218" s="45">
        <f>SUM(Votaciones!Z218:AB218)</f>
        <v>32</v>
      </c>
      <c r="L218" s="45">
        <f>MAX(Votaciones!AD218:AF218)</f>
        <v>24</v>
      </c>
      <c r="M218" s="45">
        <f>SUM(Votaciones!AD218:AF218)</f>
        <v>24</v>
      </c>
      <c r="N218" s="45">
        <f>MAX(Votaciones!AH218:AJ218)</f>
        <v>15</v>
      </c>
      <c r="O218" s="45">
        <f>SUM(Votaciones!AH218:AJ218)</f>
        <v>15</v>
      </c>
    </row>
    <row r="219">
      <c r="A219" s="10">
        <f t="shared" si="1"/>
        <v>215</v>
      </c>
      <c r="B219" s="45">
        <f>MAX(Votaciones!J219:L219)</f>
        <v>196</v>
      </c>
      <c r="C219" s="45">
        <f>SUM(Votaciones!J219:L219)</f>
        <v>196</v>
      </c>
      <c r="D219" s="45">
        <f>MAX(Votaciones!N219:P219)</f>
        <v>113</v>
      </c>
      <c r="E219" s="45">
        <f>SUM(Votaciones!N219:P219)</f>
        <v>113</v>
      </c>
      <c r="F219" s="45">
        <f>MAX(Votaciones!R219:T219)</f>
        <v>67</v>
      </c>
      <c r="G219" s="45">
        <f>SUM(Votaciones!R219:T219)</f>
        <v>67</v>
      </c>
      <c r="H219" s="45">
        <f>MAX(Votaciones!V219:X219)</f>
        <v>39</v>
      </c>
      <c r="I219" s="45">
        <f>SUM(Votaciones!V219:X219)</f>
        <v>39</v>
      </c>
      <c r="J219" s="45">
        <f>MAX(Votaciones!Z219:AB219)</f>
        <v>32</v>
      </c>
      <c r="K219" s="45">
        <f>SUM(Votaciones!Z219:AB219)</f>
        <v>32</v>
      </c>
      <c r="L219" s="45">
        <f>MAX(Votaciones!AD219:AF219)</f>
        <v>25</v>
      </c>
      <c r="M219" s="45">
        <f>SUM(Votaciones!AD219:AF219)</f>
        <v>25</v>
      </c>
      <c r="N219" s="45">
        <f>MAX(Votaciones!AH219:AJ219)</f>
        <v>15</v>
      </c>
      <c r="O219" s="45">
        <f>SUM(Votaciones!AH219:AJ219)</f>
        <v>15</v>
      </c>
    </row>
    <row r="220">
      <c r="A220" s="10">
        <f t="shared" si="1"/>
        <v>216</v>
      </c>
      <c r="B220" s="45">
        <f>MAX(Votaciones!J220:L220)</f>
        <v>201</v>
      </c>
      <c r="C220" s="45">
        <f>SUM(Votaciones!J220:L220)</f>
        <v>201</v>
      </c>
      <c r="D220" s="45">
        <f>MAX(Votaciones!N220:P220)</f>
        <v>110</v>
      </c>
      <c r="E220" s="45">
        <f>SUM(Votaciones!N220:P220)</f>
        <v>110</v>
      </c>
      <c r="F220" s="45">
        <f>MAX(Votaciones!R220:T220)</f>
        <v>65</v>
      </c>
      <c r="G220" s="45">
        <f>SUM(Votaciones!R220:T220)</f>
        <v>65</v>
      </c>
      <c r="H220" s="45">
        <f>MAX(Votaciones!V220:X220)</f>
        <v>40</v>
      </c>
      <c r="I220" s="45">
        <f>SUM(Votaciones!V220:X220)</f>
        <v>40</v>
      </c>
      <c r="J220" s="45">
        <f>MAX(Votaciones!Z220:AB220)</f>
        <v>33</v>
      </c>
      <c r="K220" s="45">
        <f>SUM(Votaciones!Z220:AB220)</f>
        <v>33</v>
      </c>
      <c r="L220" s="45">
        <f>MAX(Votaciones!AD220:AF220)</f>
        <v>25</v>
      </c>
      <c r="M220" s="45">
        <f>SUM(Votaciones!AD220:AF220)</f>
        <v>25</v>
      </c>
      <c r="N220" s="45">
        <f>MAX(Votaciones!AH220:AJ220)</f>
        <v>15</v>
      </c>
      <c r="O220" s="45">
        <f>SUM(Votaciones!AH220:AJ220)</f>
        <v>15</v>
      </c>
    </row>
    <row r="221">
      <c r="A221" s="10">
        <f t="shared" si="1"/>
        <v>217</v>
      </c>
      <c r="B221" s="45">
        <f>MAX(Votaciones!J221:L221)</f>
        <v>193</v>
      </c>
      <c r="C221" s="45">
        <f>SUM(Votaciones!J221:L221)</f>
        <v>193</v>
      </c>
      <c r="D221" s="45">
        <f>MAX(Votaciones!N221:P221)</f>
        <v>106</v>
      </c>
      <c r="E221" s="45">
        <f>SUM(Votaciones!N221:P221)</f>
        <v>106</v>
      </c>
      <c r="F221" s="45">
        <f>MAX(Votaciones!R221:T221)</f>
        <v>65</v>
      </c>
      <c r="G221" s="45">
        <f>SUM(Votaciones!R221:T221)</f>
        <v>65</v>
      </c>
      <c r="H221" s="45">
        <f>MAX(Votaciones!V221:X221)</f>
        <v>39</v>
      </c>
      <c r="I221" s="45">
        <f>SUM(Votaciones!V221:X221)</f>
        <v>39</v>
      </c>
      <c r="J221" s="45">
        <f>MAX(Votaciones!Z221:AB221)</f>
        <v>31</v>
      </c>
      <c r="K221" s="45">
        <f>SUM(Votaciones!Z221:AB221)</f>
        <v>31</v>
      </c>
      <c r="L221" s="45">
        <f>MAX(Votaciones!AD221:AF221)</f>
        <v>23</v>
      </c>
      <c r="M221" s="45">
        <f>SUM(Votaciones!AD221:AF221)</f>
        <v>23</v>
      </c>
      <c r="N221" s="45">
        <f>MAX(Votaciones!AH221:AJ221)</f>
        <v>15</v>
      </c>
      <c r="O221" s="45">
        <f>SUM(Votaciones!AH221:AJ221)</f>
        <v>15</v>
      </c>
    </row>
    <row r="222">
      <c r="A222" s="10">
        <f t="shared" si="1"/>
        <v>218</v>
      </c>
      <c r="B222" s="45">
        <f>MAX(Votaciones!J222:L222)</f>
        <v>187</v>
      </c>
      <c r="C222" s="45">
        <f>SUM(Votaciones!J222:L222)</f>
        <v>187</v>
      </c>
      <c r="D222" s="45">
        <f>MAX(Votaciones!N222:P222)</f>
        <v>106</v>
      </c>
      <c r="E222" s="45">
        <f>SUM(Votaciones!N222:P222)</f>
        <v>106</v>
      </c>
      <c r="F222" s="45">
        <f>MAX(Votaciones!R222:T222)</f>
        <v>68</v>
      </c>
      <c r="G222" s="45">
        <f>SUM(Votaciones!R222:T222)</f>
        <v>68</v>
      </c>
      <c r="H222" s="45">
        <f>MAX(Votaciones!V222:X222)</f>
        <v>39</v>
      </c>
      <c r="I222" s="45">
        <f>SUM(Votaciones!V222:X222)</f>
        <v>39</v>
      </c>
      <c r="J222" s="45">
        <f>MAX(Votaciones!Z222:AB222)</f>
        <v>28</v>
      </c>
      <c r="K222" s="45">
        <f>SUM(Votaciones!Z222:AB222)</f>
        <v>28</v>
      </c>
      <c r="L222" s="45">
        <f>MAX(Votaciones!AD222:AF222)</f>
        <v>23</v>
      </c>
      <c r="M222" s="45">
        <f>SUM(Votaciones!AD222:AF222)</f>
        <v>23</v>
      </c>
      <c r="N222" s="45">
        <f>MAX(Votaciones!AH222:AJ222)</f>
        <v>15</v>
      </c>
      <c r="O222" s="45">
        <f>SUM(Votaciones!AH222:AJ222)</f>
        <v>15</v>
      </c>
    </row>
    <row r="223">
      <c r="A223" s="10">
        <f t="shared" si="1"/>
        <v>219</v>
      </c>
      <c r="B223" s="45">
        <f>MAX(Votaciones!J223:L223)</f>
        <v>191</v>
      </c>
      <c r="C223" s="45">
        <f>SUM(Votaciones!J223:L223)</f>
        <v>191</v>
      </c>
      <c r="D223" s="45">
        <f>MAX(Votaciones!N223:P223)</f>
        <v>107</v>
      </c>
      <c r="E223" s="45">
        <f>SUM(Votaciones!N223:P223)</f>
        <v>107</v>
      </c>
      <c r="F223" s="45">
        <f>MAX(Votaciones!R223:T223)</f>
        <v>69</v>
      </c>
      <c r="G223" s="45">
        <f>SUM(Votaciones!R223:T223)</f>
        <v>69</v>
      </c>
      <c r="H223" s="45">
        <f>MAX(Votaciones!V223:X223)</f>
        <v>39</v>
      </c>
      <c r="I223" s="45">
        <f>SUM(Votaciones!V223:X223)</f>
        <v>39</v>
      </c>
      <c r="J223" s="45">
        <f>MAX(Votaciones!Z223:AB223)</f>
        <v>28</v>
      </c>
      <c r="K223" s="45">
        <f>SUM(Votaciones!Z223:AB223)</f>
        <v>28</v>
      </c>
      <c r="L223" s="45">
        <f>MAX(Votaciones!AD223:AF223)</f>
        <v>25</v>
      </c>
      <c r="M223" s="45">
        <f>SUM(Votaciones!AD223:AF223)</f>
        <v>25</v>
      </c>
      <c r="N223" s="45">
        <f>MAX(Votaciones!AH223:AJ223)</f>
        <v>15</v>
      </c>
      <c r="O223" s="45">
        <f>SUM(Votaciones!AH223:AJ223)</f>
        <v>15</v>
      </c>
    </row>
    <row r="224">
      <c r="A224" s="10">
        <f t="shared" si="1"/>
        <v>220</v>
      </c>
      <c r="B224" s="45">
        <f>MAX(Votaciones!J224:L224)</f>
        <v>193</v>
      </c>
      <c r="C224" s="45">
        <f>SUM(Votaciones!J224:L224)</f>
        <v>193</v>
      </c>
      <c r="D224" s="45">
        <f>MAX(Votaciones!N224:P224)</f>
        <v>112</v>
      </c>
      <c r="E224" s="45">
        <f>SUM(Votaciones!N224:P224)</f>
        <v>112</v>
      </c>
      <c r="F224" s="45">
        <f>MAX(Votaciones!R224:T224)</f>
        <v>67</v>
      </c>
      <c r="G224" s="45">
        <f>SUM(Votaciones!R224:T224)</f>
        <v>67</v>
      </c>
      <c r="H224" s="45">
        <f>MAX(Votaciones!V224:X224)</f>
        <v>40</v>
      </c>
      <c r="I224" s="45">
        <f>SUM(Votaciones!V224:X224)</f>
        <v>40</v>
      </c>
      <c r="J224" s="45">
        <f>MAX(Votaciones!Z224:AB224)</f>
        <v>30</v>
      </c>
      <c r="K224" s="45">
        <f>SUM(Votaciones!Z224:AB224)</f>
        <v>30</v>
      </c>
      <c r="L224" s="45">
        <f>MAX(Votaciones!AD224:AF224)</f>
        <v>24</v>
      </c>
      <c r="M224" s="45">
        <f>SUM(Votaciones!AD224:AF224)</f>
        <v>24</v>
      </c>
      <c r="N224" s="45">
        <f>MAX(Votaciones!AH224:AJ224)</f>
        <v>15</v>
      </c>
      <c r="O224" s="45">
        <f>SUM(Votaciones!AH224:AJ224)</f>
        <v>15</v>
      </c>
    </row>
    <row r="225">
      <c r="A225" s="10">
        <f t="shared" si="1"/>
        <v>221</v>
      </c>
      <c r="B225" s="45">
        <f>MAX(Votaciones!J225:L225)</f>
        <v>195</v>
      </c>
      <c r="C225" s="45">
        <f>SUM(Votaciones!J225:L225)</f>
        <v>195</v>
      </c>
      <c r="D225" s="45">
        <f>MAX(Votaciones!N225:P225)</f>
        <v>111</v>
      </c>
      <c r="E225" s="45">
        <f>SUM(Votaciones!N225:P225)</f>
        <v>111</v>
      </c>
      <c r="F225" s="45">
        <f>MAX(Votaciones!R225:T225)</f>
        <v>69</v>
      </c>
      <c r="G225" s="45">
        <f>SUM(Votaciones!R225:T225)</f>
        <v>69</v>
      </c>
      <c r="H225" s="45">
        <f>MAX(Votaciones!V225:X225)</f>
        <v>40</v>
      </c>
      <c r="I225" s="45">
        <f>SUM(Votaciones!V225:X225)</f>
        <v>40</v>
      </c>
      <c r="J225" s="45">
        <f>MAX(Votaciones!Z225:AB225)</f>
        <v>30</v>
      </c>
      <c r="K225" s="45">
        <f>SUM(Votaciones!Z225:AB225)</f>
        <v>30</v>
      </c>
      <c r="L225" s="45">
        <f>MAX(Votaciones!AD225:AF225)</f>
        <v>23</v>
      </c>
      <c r="M225" s="45">
        <f>SUM(Votaciones!AD225:AF225)</f>
        <v>23</v>
      </c>
      <c r="N225" s="45">
        <f>MAX(Votaciones!AH225:AJ225)</f>
        <v>15</v>
      </c>
      <c r="O225" s="45">
        <f>SUM(Votaciones!AH225:AJ225)</f>
        <v>15</v>
      </c>
    </row>
    <row r="226">
      <c r="A226" s="10">
        <f t="shared" si="1"/>
        <v>222</v>
      </c>
      <c r="B226" s="45">
        <f>MAX(Votaciones!J226:L226)</f>
        <v>195</v>
      </c>
      <c r="C226" s="45">
        <f>SUM(Votaciones!J226:L226)</f>
        <v>195</v>
      </c>
      <c r="D226" s="45">
        <f>MAX(Votaciones!N226:P226)</f>
        <v>107</v>
      </c>
      <c r="E226" s="45">
        <f>SUM(Votaciones!N226:P226)</f>
        <v>107</v>
      </c>
      <c r="F226" s="45">
        <f>MAX(Votaciones!R226:T226)</f>
        <v>68</v>
      </c>
      <c r="G226" s="45">
        <f>SUM(Votaciones!R226:T226)</f>
        <v>68</v>
      </c>
      <c r="H226" s="45">
        <f>MAX(Votaciones!V226:X226)</f>
        <v>41</v>
      </c>
      <c r="I226" s="45">
        <f>SUM(Votaciones!V226:X226)</f>
        <v>41</v>
      </c>
      <c r="J226" s="45">
        <f>MAX(Votaciones!Z226:AB226)</f>
        <v>31</v>
      </c>
      <c r="K226" s="45">
        <f>SUM(Votaciones!Z226:AB226)</f>
        <v>31</v>
      </c>
      <c r="L226" s="45">
        <f>MAX(Votaciones!AD226:AF226)</f>
        <v>24</v>
      </c>
      <c r="M226" s="45">
        <f>SUM(Votaciones!AD226:AF226)</f>
        <v>24</v>
      </c>
      <c r="N226" s="45">
        <f>MAX(Votaciones!AH226:AJ226)</f>
        <v>15</v>
      </c>
      <c r="O226" s="45">
        <f>SUM(Votaciones!AH226:AJ226)</f>
        <v>15</v>
      </c>
    </row>
    <row r="227">
      <c r="A227" s="10">
        <f t="shared" si="1"/>
        <v>223</v>
      </c>
      <c r="B227" s="45">
        <f>MAX(Votaciones!I227:K227)</f>
        <v>193</v>
      </c>
      <c r="C227" s="45">
        <f>SUM(Votaciones!I227:K227)</f>
        <v>207</v>
      </c>
      <c r="D227" s="45">
        <f>MAX(Votaciones!N227:P227)</f>
        <v>110</v>
      </c>
      <c r="E227" s="45">
        <f>SUM(Votaciones!N227:P227)</f>
        <v>110</v>
      </c>
      <c r="F227" s="45">
        <f>MAX(Votaciones!R227:T227)</f>
        <v>68</v>
      </c>
      <c r="G227" s="45">
        <f>SUM(Votaciones!R227:T227)</f>
        <v>68</v>
      </c>
      <c r="H227" s="45">
        <f>MAX(Votaciones!V227:X227)</f>
        <v>41</v>
      </c>
      <c r="I227" s="45">
        <f>SUM(Votaciones!V227:X227)</f>
        <v>41</v>
      </c>
      <c r="J227" s="45">
        <f>MAX(Votaciones!Z227:AB227)</f>
        <v>31</v>
      </c>
      <c r="K227" s="45">
        <f>SUM(Votaciones!Z227:AB227)</f>
        <v>31</v>
      </c>
      <c r="L227" s="45">
        <f>MAX(Votaciones!AD227:AF227)</f>
        <v>25</v>
      </c>
      <c r="M227" s="45">
        <f>SUM(Votaciones!AD227:AF227)</f>
        <v>25</v>
      </c>
      <c r="N227" s="45">
        <f>MAX(Votaciones!AH227:AJ227)</f>
        <v>15</v>
      </c>
      <c r="O227" s="45">
        <f>SUM(Votaciones!AH227:AJ227)</f>
        <v>15</v>
      </c>
    </row>
    <row r="228">
      <c r="A228" s="10">
        <f t="shared" si="1"/>
        <v>224</v>
      </c>
      <c r="B228" s="45">
        <f>MAX(Votaciones!J228:L228)</f>
        <v>196</v>
      </c>
      <c r="C228" s="45">
        <f>SUM(Votaciones!J228:L228)</f>
        <v>196</v>
      </c>
      <c r="D228" s="45">
        <f>MAX(Votaciones!N228:P228)</f>
        <v>109</v>
      </c>
      <c r="E228" s="45">
        <f>SUM(Votaciones!N228:P228)</f>
        <v>109</v>
      </c>
      <c r="F228" s="45">
        <f>MAX(Votaciones!R228:T228)</f>
        <v>69</v>
      </c>
      <c r="G228" s="45">
        <f>SUM(Votaciones!R228:T228)</f>
        <v>69</v>
      </c>
      <c r="H228" s="45">
        <f>MAX(Votaciones!V228:X228)</f>
        <v>40</v>
      </c>
      <c r="I228" s="45">
        <f>SUM(Votaciones!V228:X228)</f>
        <v>40</v>
      </c>
      <c r="J228" s="45">
        <f>MAX(Votaciones!Z228:AB228)</f>
        <v>31</v>
      </c>
      <c r="K228" s="45">
        <f>SUM(Votaciones!Z228:AB228)</f>
        <v>31</v>
      </c>
      <c r="L228" s="45">
        <f>MAX(Votaciones!AD228:AF228)</f>
        <v>25</v>
      </c>
      <c r="M228" s="45">
        <f>SUM(Votaciones!AD228:AF228)</f>
        <v>25</v>
      </c>
      <c r="N228" s="45">
        <f>MAX(Votaciones!AH228:AJ228)</f>
        <v>15</v>
      </c>
      <c r="O228" s="45">
        <f>SUM(Votaciones!AH228:AJ228)</f>
        <v>15</v>
      </c>
    </row>
    <row r="229">
      <c r="A229" s="10">
        <f t="shared" si="1"/>
        <v>225</v>
      </c>
      <c r="B229" s="45">
        <f>MAX(Votaciones!J229:L229)</f>
        <v>197</v>
      </c>
      <c r="C229" s="45">
        <f>SUM(Votaciones!J229:L229)</f>
        <v>197</v>
      </c>
      <c r="D229" s="45">
        <f>MAX(Votaciones!N229:P229)</f>
        <v>106</v>
      </c>
      <c r="E229" s="45">
        <f>SUM(Votaciones!N229:P229)</f>
        <v>106</v>
      </c>
      <c r="F229" s="45">
        <f>MAX(Votaciones!R229:T229)</f>
        <v>67</v>
      </c>
      <c r="G229" s="45">
        <f>SUM(Votaciones!R229:T229)</f>
        <v>67</v>
      </c>
      <c r="H229" s="45">
        <f>MAX(Votaciones!V229:X229)</f>
        <v>40</v>
      </c>
      <c r="I229" s="45">
        <f>SUM(Votaciones!V229:X229)</f>
        <v>40</v>
      </c>
      <c r="J229" s="45">
        <f>MAX(Votaciones!Z229:AB229)</f>
        <v>31</v>
      </c>
      <c r="K229" s="45">
        <f>SUM(Votaciones!Z229:AB229)</f>
        <v>31</v>
      </c>
      <c r="L229" s="45">
        <f>MAX(Votaciones!AD229:AF229)</f>
        <v>22</v>
      </c>
      <c r="M229" s="45">
        <f>SUM(Votaciones!AD229:AF229)</f>
        <v>22</v>
      </c>
      <c r="N229" s="45">
        <f>MAX(Votaciones!AH229:AJ229)</f>
        <v>15</v>
      </c>
      <c r="O229" s="45">
        <f>SUM(Votaciones!AH229:AJ229)</f>
        <v>15</v>
      </c>
    </row>
    <row r="230">
      <c r="A230" s="10">
        <f t="shared" si="1"/>
        <v>226</v>
      </c>
      <c r="B230" s="45">
        <f>MAX(Votaciones!J230:L230)</f>
        <v>193</v>
      </c>
      <c r="C230" s="45">
        <f>SUM(Votaciones!J230:L230)</f>
        <v>193</v>
      </c>
      <c r="D230" s="45">
        <f>MAX(Votaciones!N230:P230)</f>
        <v>108</v>
      </c>
      <c r="E230" s="45">
        <f>SUM(Votaciones!N230:P230)</f>
        <v>108</v>
      </c>
      <c r="F230" s="45">
        <f>MAX(Votaciones!R230:T230)</f>
        <v>67</v>
      </c>
      <c r="G230" s="45">
        <f>SUM(Votaciones!R230:T230)</f>
        <v>67</v>
      </c>
      <c r="H230" s="45">
        <f>MAX(Votaciones!V230:X230)</f>
        <v>40</v>
      </c>
      <c r="I230" s="45">
        <f>SUM(Votaciones!V230:X230)</f>
        <v>40</v>
      </c>
      <c r="J230" s="45">
        <f>MAX(Votaciones!Z230:AB230)</f>
        <v>33</v>
      </c>
      <c r="K230" s="45">
        <f>SUM(Votaciones!Z230:AB230)</f>
        <v>33</v>
      </c>
      <c r="L230" s="45">
        <f>MAX(Votaciones!AD230:AF230)</f>
        <v>24</v>
      </c>
      <c r="M230" s="45">
        <f>SUM(Votaciones!AD230:AF230)</f>
        <v>24</v>
      </c>
      <c r="N230" s="45">
        <f>MAX(Votaciones!AH230:AJ230)</f>
        <v>15</v>
      </c>
      <c r="O230" s="45">
        <f>SUM(Votaciones!AH230:AJ230)</f>
        <v>15</v>
      </c>
    </row>
    <row r="231">
      <c r="A231" s="10">
        <f t="shared" si="1"/>
        <v>227</v>
      </c>
      <c r="B231" s="45">
        <f>MAX(Votaciones!J231:L231)</f>
        <v>191</v>
      </c>
      <c r="C231" s="45">
        <f>SUM(Votaciones!J231:L231)</f>
        <v>191</v>
      </c>
      <c r="D231" s="45">
        <f>MAX(Votaciones!N231:P231)</f>
        <v>100</v>
      </c>
      <c r="E231" s="45">
        <f>SUM(Votaciones!N231:P231)</f>
        <v>100</v>
      </c>
      <c r="F231" s="45">
        <f>MAX(Votaciones!R231:T231)</f>
        <v>64</v>
      </c>
      <c r="G231" s="45">
        <f>SUM(Votaciones!R231:T231)</f>
        <v>64</v>
      </c>
      <c r="H231" s="45">
        <f>MAX(Votaciones!V231:X231)</f>
        <v>37</v>
      </c>
      <c r="I231" s="45">
        <f>SUM(Votaciones!V231:X231)</f>
        <v>37</v>
      </c>
      <c r="J231" s="45">
        <f>MAX(Votaciones!Z231:AB231)</f>
        <v>30</v>
      </c>
      <c r="K231" s="45">
        <f>SUM(Votaciones!Z231:AB231)</f>
        <v>30</v>
      </c>
      <c r="L231" s="45">
        <f>MAX(Votaciones!AD231:AF231)</f>
        <v>24</v>
      </c>
      <c r="M231" s="45">
        <f>SUM(Votaciones!AD231:AF231)</f>
        <v>24</v>
      </c>
      <c r="N231" s="45">
        <f>MAX(Votaciones!AH231:AJ231)</f>
        <v>15</v>
      </c>
      <c r="O231" s="45">
        <f>SUM(Votaciones!AH231:AJ231)</f>
        <v>15</v>
      </c>
    </row>
    <row r="232">
      <c r="A232" s="10">
        <f t="shared" si="1"/>
        <v>228</v>
      </c>
      <c r="B232" s="45">
        <f>MAX(Votaciones!J232:L232)</f>
        <v>193</v>
      </c>
      <c r="C232" s="45">
        <f>SUM(Votaciones!J232:L232)</f>
        <v>195</v>
      </c>
      <c r="D232" s="45">
        <f>MAX(Votaciones!N232:P232)</f>
        <v>112</v>
      </c>
      <c r="E232" s="45">
        <f>SUM(Votaciones!N232:P232)</f>
        <v>112</v>
      </c>
      <c r="F232" s="45">
        <f>MAX(Votaciones!R232:T232)</f>
        <v>65</v>
      </c>
      <c r="G232" s="45">
        <f>SUM(Votaciones!R232:T232)</f>
        <v>66</v>
      </c>
      <c r="H232" s="45">
        <f>MAX(Votaciones!V232:X232)</f>
        <v>39</v>
      </c>
      <c r="I232" s="45">
        <f>SUM(Votaciones!V232:X232)</f>
        <v>39</v>
      </c>
      <c r="J232" s="45">
        <f>MAX(Votaciones!Z232:AB232)</f>
        <v>31</v>
      </c>
      <c r="K232" s="45">
        <f>SUM(Votaciones!Z232:AB232)</f>
        <v>31</v>
      </c>
      <c r="L232" s="45">
        <f>MAX(Votaciones!AD232:AF232)</f>
        <v>24</v>
      </c>
      <c r="M232" s="45">
        <f>SUM(Votaciones!AD232:AF232)</f>
        <v>24</v>
      </c>
      <c r="N232" s="45">
        <f>MAX(Votaciones!AH232:AJ232)</f>
        <v>15</v>
      </c>
      <c r="O232" s="45">
        <f>SUM(Votaciones!AH232:AJ232)</f>
        <v>15</v>
      </c>
    </row>
    <row r="233">
      <c r="A233" s="10">
        <f t="shared" si="1"/>
        <v>229</v>
      </c>
      <c r="B233" s="45">
        <f>MAX(Votaciones!J233:L233)</f>
        <v>193</v>
      </c>
      <c r="C233" s="45">
        <f>SUM(Votaciones!J233:L233)</f>
        <v>195</v>
      </c>
      <c r="D233" s="45">
        <f>MAX(Votaciones!N233:P233)</f>
        <v>112</v>
      </c>
      <c r="E233" s="45">
        <f>SUM(Votaciones!N233:P233)</f>
        <v>112</v>
      </c>
      <c r="F233" s="45">
        <f>MAX(Votaciones!R233:T233)</f>
        <v>68</v>
      </c>
      <c r="G233" s="45">
        <f>SUM(Votaciones!R233:T233)</f>
        <v>68</v>
      </c>
      <c r="H233" s="45">
        <f>MAX(Votaciones!V233:X233)</f>
        <v>39</v>
      </c>
      <c r="I233" s="45">
        <f>SUM(Votaciones!V233:X233)</f>
        <v>39</v>
      </c>
      <c r="J233" s="45">
        <f>MAX(Votaciones!Z233:AB233)</f>
        <v>31</v>
      </c>
      <c r="K233" s="45">
        <f>SUM(Votaciones!Z233:AB233)</f>
        <v>31</v>
      </c>
      <c r="L233" s="45">
        <f>MAX(Votaciones!AD233:AF233)</f>
        <v>24</v>
      </c>
      <c r="M233" s="45">
        <f>SUM(Votaciones!AD233:AF233)</f>
        <v>24</v>
      </c>
      <c r="N233" s="45">
        <f>MAX(Votaciones!AH233:AJ233)</f>
        <v>15</v>
      </c>
      <c r="O233" s="45">
        <f>SUM(Votaciones!AH233:AJ233)</f>
        <v>15</v>
      </c>
    </row>
    <row r="234">
      <c r="A234" s="10">
        <f t="shared" si="1"/>
        <v>230</v>
      </c>
      <c r="B234" s="45">
        <f>MAX(Votaciones!J234:L234)</f>
        <v>188</v>
      </c>
      <c r="C234" s="45">
        <f>SUM(Votaciones!J234:L234)</f>
        <v>189</v>
      </c>
      <c r="D234" s="45">
        <f>MAX(Votaciones!N234:P234)</f>
        <v>110</v>
      </c>
      <c r="E234" s="45">
        <f>SUM(Votaciones!N234:P234)</f>
        <v>110</v>
      </c>
      <c r="F234" s="45">
        <f>MAX(Votaciones!R234:T234)</f>
        <v>64</v>
      </c>
      <c r="G234" s="45">
        <f>SUM(Votaciones!R234:T234)</f>
        <v>64</v>
      </c>
      <c r="H234" s="45">
        <f>MAX(Votaciones!V234:X234)</f>
        <v>40</v>
      </c>
      <c r="I234" s="45">
        <f>SUM(Votaciones!V234:X234)</f>
        <v>40</v>
      </c>
      <c r="J234" s="45">
        <f>MAX(Votaciones!Z234:AB234)</f>
        <v>31</v>
      </c>
      <c r="K234" s="45">
        <f>SUM(Votaciones!Z234:AB234)</f>
        <v>31</v>
      </c>
      <c r="L234" s="45">
        <f>MAX(Votaciones!AD234:AF234)</f>
        <v>23</v>
      </c>
      <c r="M234" s="45">
        <f>SUM(Votaciones!AD234:AF234)</f>
        <v>23</v>
      </c>
      <c r="N234" s="45">
        <f>MAX(Votaciones!AH234:AJ234)</f>
        <v>15</v>
      </c>
      <c r="O234" s="45">
        <f>SUM(Votaciones!AH234:AJ234)</f>
        <v>15</v>
      </c>
    </row>
    <row r="235">
      <c r="A235" s="10">
        <f t="shared" si="1"/>
        <v>231</v>
      </c>
      <c r="B235" s="45">
        <f>MAX(Votaciones!J235:L235)</f>
        <v>189</v>
      </c>
      <c r="C235" s="45">
        <f>SUM(Votaciones!J235:L235)</f>
        <v>190</v>
      </c>
      <c r="D235" s="45">
        <f>MAX(Votaciones!N235:P235)</f>
        <v>108</v>
      </c>
      <c r="E235" s="45">
        <f>SUM(Votaciones!N235:P235)</f>
        <v>108</v>
      </c>
      <c r="F235" s="45">
        <f>MAX(Votaciones!R235:T235)</f>
        <v>65</v>
      </c>
      <c r="G235" s="45">
        <f>SUM(Votaciones!R235:T235)</f>
        <v>65</v>
      </c>
      <c r="H235" s="45">
        <f>MAX(Votaciones!V235:X235)</f>
        <v>39</v>
      </c>
      <c r="I235" s="45">
        <f>SUM(Votaciones!V235:X235)</f>
        <v>39</v>
      </c>
      <c r="J235" s="45">
        <f>MAX(Votaciones!Z235:AB235)</f>
        <v>31</v>
      </c>
      <c r="K235" s="45">
        <f>SUM(Votaciones!Z235:AB235)</f>
        <v>31</v>
      </c>
      <c r="L235" s="45">
        <f>MAX(Votaciones!AD235:AF235)</f>
        <v>24</v>
      </c>
      <c r="M235" s="45">
        <f>SUM(Votaciones!AD235:AF235)</f>
        <v>24</v>
      </c>
      <c r="N235" s="45">
        <f>MAX(Votaciones!AH235:AJ235)</f>
        <v>15</v>
      </c>
      <c r="O235" s="45">
        <f>SUM(Votaciones!AH235:AJ235)</f>
        <v>15</v>
      </c>
    </row>
    <row r="236">
      <c r="A236" s="10">
        <f t="shared" si="1"/>
        <v>232</v>
      </c>
      <c r="B236" s="45">
        <f>MAX(Votaciones!J236:L236)</f>
        <v>190</v>
      </c>
      <c r="C236" s="45">
        <f>SUM(Votaciones!J236:L236)</f>
        <v>190</v>
      </c>
      <c r="D236" s="45">
        <f>MAX(Votaciones!N236:P236)</f>
        <v>111</v>
      </c>
      <c r="E236" s="45">
        <f>SUM(Votaciones!N236:P236)</f>
        <v>111</v>
      </c>
      <c r="F236" s="45">
        <f>MAX(Votaciones!R236:T236)</f>
        <v>65</v>
      </c>
      <c r="G236" s="45">
        <f>SUM(Votaciones!R236:T236)</f>
        <v>65</v>
      </c>
      <c r="H236" s="45">
        <f>MAX(Votaciones!V236:X236)</f>
        <v>39</v>
      </c>
      <c r="I236" s="45">
        <f>SUM(Votaciones!V236:X236)</f>
        <v>39</v>
      </c>
      <c r="J236" s="45">
        <f>MAX(Votaciones!Z236:AB236)</f>
        <v>30</v>
      </c>
      <c r="K236" s="45">
        <f>SUM(Votaciones!Z236:AB236)</f>
        <v>30</v>
      </c>
      <c r="L236" s="45">
        <f>MAX(Votaciones!AD236:AF236)</f>
        <v>24</v>
      </c>
      <c r="M236" s="45">
        <f>SUM(Votaciones!AD236:AF236)</f>
        <v>24</v>
      </c>
      <c r="N236" s="45">
        <f>MAX(Votaciones!AH236:AJ236)</f>
        <v>15</v>
      </c>
      <c r="O236" s="45">
        <f>SUM(Votaciones!AH236:AJ236)</f>
        <v>15</v>
      </c>
    </row>
    <row r="237">
      <c r="A237" s="10">
        <f t="shared" si="1"/>
        <v>233</v>
      </c>
      <c r="B237" s="45">
        <f>MAX(Votaciones!J237:L237)</f>
        <v>189</v>
      </c>
      <c r="C237" s="45">
        <f>SUM(Votaciones!J237:L237)</f>
        <v>189</v>
      </c>
      <c r="D237" s="45">
        <f>MAX(Votaciones!N237:P237)</f>
        <v>107</v>
      </c>
      <c r="E237" s="45">
        <f>SUM(Votaciones!N237:P237)</f>
        <v>107</v>
      </c>
      <c r="F237" s="45">
        <f>MAX(Votaciones!R237:T237)</f>
        <v>66</v>
      </c>
      <c r="G237" s="45">
        <f>SUM(Votaciones!R237:T237)</f>
        <v>66</v>
      </c>
      <c r="H237" s="45">
        <f>MAX(Votaciones!V237:X237)</f>
        <v>40</v>
      </c>
      <c r="I237" s="45">
        <f>SUM(Votaciones!V237:X237)</f>
        <v>40</v>
      </c>
      <c r="J237" s="45">
        <f>MAX(Votaciones!Z237:AB237)</f>
        <v>31</v>
      </c>
      <c r="K237" s="45">
        <f>SUM(Votaciones!Z237:AB237)</f>
        <v>31</v>
      </c>
      <c r="L237" s="45">
        <f>MAX(Votaciones!AD237:AF237)</f>
        <v>23</v>
      </c>
      <c r="M237" s="45">
        <f>SUM(Votaciones!AD237:AF237)</f>
        <v>23</v>
      </c>
      <c r="N237" s="45">
        <f>MAX(Votaciones!AH237:AJ237)</f>
        <v>15</v>
      </c>
      <c r="O237" s="45">
        <f>SUM(Votaciones!AH237:AJ237)</f>
        <v>15</v>
      </c>
    </row>
    <row r="238">
      <c r="A238" s="10">
        <f t="shared" si="1"/>
        <v>234</v>
      </c>
      <c r="B238" s="45">
        <f>MAX(Votaciones!J238:L238)</f>
        <v>200</v>
      </c>
      <c r="C238" s="45">
        <f>SUM(Votaciones!J238:L238)</f>
        <v>200</v>
      </c>
      <c r="D238" s="45">
        <f>MAX(Votaciones!N238:P238)</f>
        <v>115</v>
      </c>
      <c r="E238" s="45">
        <f>SUM(Votaciones!N238:P238)</f>
        <v>115</v>
      </c>
      <c r="F238" s="45">
        <f>MAX(Votaciones!R238:T238)</f>
        <v>68</v>
      </c>
      <c r="G238" s="45">
        <f>SUM(Votaciones!R238:T238)</f>
        <v>68</v>
      </c>
      <c r="H238" s="45">
        <f>MAX(Votaciones!V238:X238)</f>
        <v>41</v>
      </c>
      <c r="I238" s="45">
        <f>SUM(Votaciones!V238:X238)</f>
        <v>41</v>
      </c>
      <c r="J238" s="45">
        <f>MAX(Votaciones!Z238:AB238)</f>
        <v>32</v>
      </c>
      <c r="K238" s="45">
        <f>SUM(Votaciones!Z238:AB238)</f>
        <v>32</v>
      </c>
      <c r="L238" s="45">
        <f>MAX(Votaciones!AD238:AF238)</f>
        <v>24</v>
      </c>
      <c r="M238" s="45">
        <f>SUM(Votaciones!AD238:AF238)</f>
        <v>24</v>
      </c>
      <c r="N238" s="45">
        <f>MAX(Votaciones!AH238:AJ238)</f>
        <v>15</v>
      </c>
      <c r="O238" s="45">
        <f>SUM(Votaciones!AH238:AJ238)</f>
        <v>15</v>
      </c>
    </row>
    <row r="239">
      <c r="A239" s="10">
        <f t="shared" si="1"/>
        <v>235</v>
      </c>
      <c r="B239" s="45">
        <f>MAX(Votaciones!J239:L239)</f>
        <v>198</v>
      </c>
      <c r="C239" s="45">
        <f>SUM(Votaciones!J239:L239)</f>
        <v>199</v>
      </c>
      <c r="D239" s="45">
        <f>MAX(Votaciones!N239:P239)</f>
        <v>113</v>
      </c>
      <c r="E239" s="45">
        <f>SUM(Votaciones!N239:P239)</f>
        <v>113</v>
      </c>
      <c r="F239" s="45">
        <f>MAX(Votaciones!R239:T239)</f>
        <v>66</v>
      </c>
      <c r="G239" s="45">
        <f>SUM(Votaciones!R239:T239)</f>
        <v>66</v>
      </c>
      <c r="H239" s="45">
        <f>MAX(Votaciones!V239:X239)</f>
        <v>41</v>
      </c>
      <c r="I239" s="45">
        <f>SUM(Votaciones!V239:X239)</f>
        <v>41</v>
      </c>
      <c r="J239" s="45">
        <f>MAX(Votaciones!Z239:AB239)</f>
        <v>31</v>
      </c>
      <c r="K239" s="45">
        <f>SUM(Votaciones!Z239:AB239)</f>
        <v>31</v>
      </c>
      <c r="L239" s="45">
        <f>MAX(Votaciones!AD239:AF239)</f>
        <v>25</v>
      </c>
      <c r="M239" s="45">
        <f>SUM(Votaciones!AD239:AF239)</f>
        <v>25</v>
      </c>
      <c r="N239" s="45">
        <f>MAX(Votaciones!AH239:AJ239)</f>
        <v>15</v>
      </c>
      <c r="O239" s="45">
        <f>SUM(Votaciones!AH239:AJ239)</f>
        <v>15</v>
      </c>
    </row>
    <row r="240">
      <c r="A240" s="10">
        <f t="shared" si="1"/>
        <v>236</v>
      </c>
      <c r="B240" s="45">
        <f>MAX(Votaciones!J240:L240)</f>
        <v>194</v>
      </c>
      <c r="C240" s="45">
        <f>SUM(Votaciones!J240:L240)</f>
        <v>194</v>
      </c>
      <c r="D240" s="45">
        <f>MAX(Votaciones!N240:P240)</f>
        <v>109</v>
      </c>
      <c r="E240" s="45">
        <f>SUM(Votaciones!N240:P240)</f>
        <v>109</v>
      </c>
      <c r="F240" s="45">
        <f>MAX(Votaciones!R240:T240)</f>
        <v>62</v>
      </c>
      <c r="G240" s="45">
        <f>SUM(Votaciones!R240:T240)</f>
        <v>62</v>
      </c>
      <c r="H240" s="45">
        <f>MAX(Votaciones!V240:X240)</f>
        <v>41</v>
      </c>
      <c r="I240" s="45">
        <f>SUM(Votaciones!V240:X240)</f>
        <v>41</v>
      </c>
      <c r="J240" s="45">
        <f>MAX(Votaciones!Z240:AB240)</f>
        <v>31</v>
      </c>
      <c r="K240" s="45">
        <f>SUM(Votaciones!Z240:AB240)</f>
        <v>31</v>
      </c>
      <c r="L240" s="45">
        <f>MAX(Votaciones!AD240:AF240)</f>
        <v>24</v>
      </c>
      <c r="M240" s="45">
        <f>SUM(Votaciones!AD240:AF240)</f>
        <v>24</v>
      </c>
      <c r="N240" s="45">
        <f>MAX(Votaciones!AH240:AJ240)</f>
        <v>14</v>
      </c>
      <c r="O240" s="45">
        <f>SUM(Votaciones!AH240:AJ240)</f>
        <v>14</v>
      </c>
    </row>
    <row r="241">
      <c r="A241" s="10">
        <f t="shared" si="1"/>
        <v>237</v>
      </c>
      <c r="B241" s="45">
        <f>MAX(Votaciones!J241:L241)</f>
        <v>200</v>
      </c>
      <c r="C241" s="45">
        <f>SUM(Votaciones!J241:L241)</f>
        <v>200</v>
      </c>
      <c r="D241" s="45">
        <f>MAX(Votaciones!N241:P241)</f>
        <v>112</v>
      </c>
      <c r="E241" s="45">
        <f>SUM(Votaciones!N241:P241)</f>
        <v>112</v>
      </c>
      <c r="F241" s="45">
        <f>MAX(Votaciones!R241:T241)</f>
        <v>63</v>
      </c>
      <c r="G241" s="45">
        <f>SUM(Votaciones!R241:T241)</f>
        <v>63</v>
      </c>
      <c r="H241" s="45">
        <f>MAX(Votaciones!V241:X241)</f>
        <v>41</v>
      </c>
      <c r="I241" s="45">
        <f>SUM(Votaciones!V241:X241)</f>
        <v>41</v>
      </c>
      <c r="J241" s="45">
        <f>MAX(Votaciones!Z241:AB241)</f>
        <v>31</v>
      </c>
      <c r="K241" s="45">
        <f>SUM(Votaciones!Z241:AB241)</f>
        <v>31</v>
      </c>
      <c r="L241" s="45">
        <f>MAX(Votaciones!AD241:AF241)</f>
        <v>23</v>
      </c>
      <c r="M241" s="45">
        <f>SUM(Votaciones!AD241:AF241)</f>
        <v>23</v>
      </c>
      <c r="N241" s="45">
        <f>MAX(Votaciones!AH241:AJ241)</f>
        <v>14</v>
      </c>
      <c r="O241" s="45">
        <f>SUM(Votaciones!AH241:AJ241)</f>
        <v>14</v>
      </c>
    </row>
    <row r="242">
      <c r="A242" s="10">
        <f t="shared" si="1"/>
        <v>238</v>
      </c>
      <c r="B242" s="45">
        <f>MAX(Votaciones!J242:L242)</f>
        <v>194</v>
      </c>
      <c r="C242" s="45">
        <f>SUM(Votaciones!J242:L242)</f>
        <v>194</v>
      </c>
      <c r="D242" s="45">
        <f>MAX(Votaciones!N242:P242)</f>
        <v>106</v>
      </c>
      <c r="E242" s="45">
        <f>SUM(Votaciones!N242:P242)</f>
        <v>106</v>
      </c>
      <c r="F242" s="45">
        <f>MAX(Votaciones!R242:T242)</f>
        <v>65</v>
      </c>
      <c r="G242" s="45">
        <f>SUM(Votaciones!R242:T242)</f>
        <v>65</v>
      </c>
      <c r="H242" s="45">
        <f>MAX(Votaciones!V242:X242)</f>
        <v>41</v>
      </c>
      <c r="I242" s="45">
        <f>SUM(Votaciones!V242:X242)</f>
        <v>41</v>
      </c>
      <c r="J242" s="45">
        <f>MAX(Votaciones!Z242:AB242)</f>
        <v>31</v>
      </c>
      <c r="K242" s="45">
        <f>SUM(Votaciones!Z242:AB242)</f>
        <v>31</v>
      </c>
      <c r="L242" s="45">
        <f>MAX(Votaciones!AD242:AF242)</f>
        <v>24</v>
      </c>
      <c r="M242" s="45">
        <f>SUM(Votaciones!AD242:AF242)</f>
        <v>24</v>
      </c>
      <c r="N242" s="45">
        <f>MAX(Votaciones!AH242:AJ242)</f>
        <v>14</v>
      </c>
      <c r="O242" s="45">
        <f>SUM(Votaciones!AH242:AJ242)</f>
        <v>14</v>
      </c>
    </row>
    <row r="243">
      <c r="A243" s="10">
        <f t="shared" si="1"/>
        <v>239</v>
      </c>
      <c r="B243" s="45">
        <f>MAX(Votaciones!J243:L243)</f>
        <v>196</v>
      </c>
      <c r="C243" s="45">
        <f>SUM(Votaciones!J243:L243)</f>
        <v>196</v>
      </c>
      <c r="D243" s="45">
        <f>MAX(Votaciones!N243:P243)</f>
        <v>108</v>
      </c>
      <c r="E243" s="45">
        <f>SUM(Votaciones!N243:P243)</f>
        <v>108</v>
      </c>
      <c r="F243" s="45">
        <f>MAX(Votaciones!R243:T243)</f>
        <v>67</v>
      </c>
      <c r="G243" s="45">
        <f>SUM(Votaciones!R243:T243)</f>
        <v>67</v>
      </c>
      <c r="H243" s="45">
        <f>MAX(Votaciones!V243:X243)</f>
        <v>39</v>
      </c>
      <c r="I243" s="45">
        <f>SUM(Votaciones!V243:X243)</f>
        <v>39</v>
      </c>
      <c r="J243" s="45">
        <f>MAX(Votaciones!Z243:AB243)</f>
        <v>32</v>
      </c>
      <c r="K243" s="45">
        <f>SUM(Votaciones!Z243:AB243)</f>
        <v>32</v>
      </c>
      <c r="L243" s="45">
        <f>MAX(Votaciones!AD243:AF243)</f>
        <v>24</v>
      </c>
      <c r="M243" s="45">
        <f>SUM(Votaciones!AD243:AF243)</f>
        <v>24</v>
      </c>
      <c r="N243" s="45">
        <f>MAX(Votaciones!AH243:AJ243)</f>
        <v>14</v>
      </c>
      <c r="O243" s="45">
        <f>SUM(Votaciones!AH243:AJ243)</f>
        <v>14</v>
      </c>
    </row>
    <row r="244">
      <c r="A244" s="10">
        <f t="shared" si="1"/>
        <v>240</v>
      </c>
      <c r="B244" s="45">
        <f>MAX(Votaciones!J244:L244)</f>
        <v>192</v>
      </c>
      <c r="C244" s="45">
        <f>SUM(Votaciones!J244:L244)</f>
        <v>192</v>
      </c>
      <c r="D244" s="45">
        <f>MAX(Votaciones!N244:P244)</f>
        <v>109</v>
      </c>
      <c r="E244" s="45">
        <f>SUM(Votaciones!N244:P244)</f>
        <v>109</v>
      </c>
      <c r="F244" s="45">
        <f>MAX(Votaciones!R244:T244)</f>
        <v>66</v>
      </c>
      <c r="G244" s="45">
        <f>SUM(Votaciones!R244:T244)</f>
        <v>66</v>
      </c>
      <c r="H244" s="45">
        <f>MAX(Votaciones!V244:X244)</f>
        <v>39</v>
      </c>
      <c r="I244" s="45">
        <f>SUM(Votaciones!V244:X244)</f>
        <v>39</v>
      </c>
      <c r="J244" s="45">
        <f>MAX(Votaciones!Z244:AB244)</f>
        <v>31</v>
      </c>
      <c r="K244" s="45">
        <f>SUM(Votaciones!Z244:AB244)</f>
        <v>31</v>
      </c>
      <c r="L244" s="45">
        <f>MAX(Votaciones!AD244:AF244)</f>
        <v>23</v>
      </c>
      <c r="M244" s="45">
        <f>SUM(Votaciones!AD244:AF244)</f>
        <v>23</v>
      </c>
      <c r="N244" s="45">
        <f>MAX(Votaciones!AH244:AJ244)</f>
        <v>14</v>
      </c>
      <c r="O244" s="45">
        <f>SUM(Votaciones!AH244:AJ244)</f>
        <v>14</v>
      </c>
    </row>
    <row r="245">
      <c r="A245" s="10">
        <f t="shared" si="1"/>
        <v>241</v>
      </c>
      <c r="B245" s="45">
        <f>MAX(Votaciones!J245:L245)</f>
        <v>196</v>
      </c>
      <c r="C245" s="45">
        <f>SUM(Votaciones!J245:L245)</f>
        <v>196</v>
      </c>
      <c r="D245" s="45">
        <f>MAX(Votaciones!N245:P245)</f>
        <v>109</v>
      </c>
      <c r="E245" s="45">
        <f>SUM(Votaciones!N245:P245)</f>
        <v>109</v>
      </c>
      <c r="F245" s="45">
        <f>MAX(Votaciones!R245:T245)</f>
        <v>66</v>
      </c>
      <c r="G245" s="45">
        <f>SUM(Votaciones!R245:T245)</f>
        <v>66</v>
      </c>
      <c r="H245" s="45">
        <f>MAX(Votaciones!V245:X245)</f>
        <v>40</v>
      </c>
      <c r="I245" s="45">
        <f>SUM(Votaciones!V245:X245)</f>
        <v>40</v>
      </c>
      <c r="J245" s="45">
        <f>MAX(Votaciones!Z245:AB245)</f>
        <v>32</v>
      </c>
      <c r="K245" s="45">
        <f>SUM(Votaciones!Z245:AB245)</f>
        <v>32</v>
      </c>
      <c r="L245" s="45">
        <f>MAX(Votaciones!AD245:AF245)</f>
        <v>24</v>
      </c>
      <c r="M245" s="45">
        <f>SUM(Votaciones!AD245:AF245)</f>
        <v>24</v>
      </c>
      <c r="N245" s="45">
        <f>MAX(Votaciones!AH245:AJ245)</f>
        <v>14</v>
      </c>
      <c r="O245" s="45">
        <f>SUM(Votaciones!AH245:AJ245)</f>
        <v>14</v>
      </c>
    </row>
    <row r="246">
      <c r="A246" s="10">
        <f t="shared" si="1"/>
        <v>242</v>
      </c>
      <c r="B246" s="45">
        <f>MAX(Votaciones!J246:L246)</f>
        <v>197</v>
      </c>
      <c r="C246" s="45">
        <f>SUM(Votaciones!J246:L246)</f>
        <v>197</v>
      </c>
      <c r="D246" s="45">
        <f>MAX(Votaciones!N246:P246)</f>
        <v>108</v>
      </c>
      <c r="E246" s="45">
        <f>SUM(Votaciones!N246:P246)</f>
        <v>108</v>
      </c>
      <c r="F246" s="45">
        <f>MAX(Votaciones!R246:T246)</f>
        <v>65</v>
      </c>
      <c r="G246" s="45">
        <f>SUM(Votaciones!R246:T246)</f>
        <v>65</v>
      </c>
      <c r="H246" s="45">
        <f>MAX(Votaciones!V246:X246)</f>
        <v>38</v>
      </c>
      <c r="I246" s="45">
        <f>SUM(Votaciones!V246:X246)</f>
        <v>38</v>
      </c>
      <c r="J246" s="45">
        <f>MAX(Votaciones!Z246:AB246)</f>
        <v>30</v>
      </c>
      <c r="K246" s="45">
        <f>SUM(Votaciones!Z246:AB246)</f>
        <v>30</v>
      </c>
      <c r="L246" s="45">
        <f>MAX(Votaciones!AD246:AF246)</f>
        <v>24</v>
      </c>
      <c r="M246" s="45">
        <f>SUM(Votaciones!AD246:AF246)</f>
        <v>24</v>
      </c>
      <c r="N246" s="45">
        <f>MAX(Votaciones!AH246:AJ246)</f>
        <v>14</v>
      </c>
      <c r="O246" s="45">
        <f>SUM(Votaciones!AH246:AJ246)</f>
        <v>14</v>
      </c>
    </row>
    <row r="247">
      <c r="A247" s="10">
        <f t="shared" si="1"/>
        <v>243</v>
      </c>
      <c r="B247" s="45">
        <f>MAX(Votaciones!J247:L247)</f>
        <v>186</v>
      </c>
      <c r="C247" s="45">
        <f>SUM(Votaciones!J247:L247)</f>
        <v>186</v>
      </c>
      <c r="D247" s="45">
        <f>MAX(Votaciones!N247:P247)</f>
        <v>111</v>
      </c>
      <c r="E247" s="45">
        <f>SUM(Votaciones!N247:P247)</f>
        <v>111</v>
      </c>
      <c r="F247" s="45">
        <f>MAX(Votaciones!R247:T247)</f>
        <v>64</v>
      </c>
      <c r="G247" s="45">
        <f>SUM(Votaciones!R247:T247)</f>
        <v>64</v>
      </c>
      <c r="H247" s="45">
        <f>MAX(Votaciones!V247:X247)</f>
        <v>41</v>
      </c>
      <c r="I247" s="45">
        <f>SUM(Votaciones!V247:X247)</f>
        <v>41</v>
      </c>
      <c r="J247" s="45">
        <f>MAX(Votaciones!Z247:AB247)</f>
        <v>30</v>
      </c>
      <c r="K247" s="45">
        <f>SUM(Votaciones!Z247:AB247)</f>
        <v>30</v>
      </c>
      <c r="L247" s="45">
        <f>MAX(Votaciones!AD247:AF247)</f>
        <v>25</v>
      </c>
      <c r="M247" s="45">
        <f>SUM(Votaciones!AD247:AF247)</f>
        <v>25</v>
      </c>
      <c r="N247" s="45">
        <f>MAX(Votaciones!AH247:AJ247)</f>
        <v>13</v>
      </c>
      <c r="O247" s="45">
        <f>SUM(Votaciones!AH247:AJ247)</f>
        <v>13</v>
      </c>
    </row>
    <row r="248">
      <c r="A248" s="10">
        <f t="shared" si="1"/>
        <v>244</v>
      </c>
      <c r="B248" s="45">
        <f>MAX(Votaciones!J248:L248)</f>
        <v>193</v>
      </c>
      <c r="C248" s="45">
        <f>SUM(Votaciones!J248:L248)</f>
        <v>193</v>
      </c>
      <c r="D248" s="45">
        <f>MAX(Votaciones!N248:P248)</f>
        <v>113</v>
      </c>
      <c r="E248" s="45">
        <f>SUM(Votaciones!N248:P248)</f>
        <v>113</v>
      </c>
      <c r="F248" s="45">
        <f>MAX(Votaciones!R248:T248)</f>
        <v>66</v>
      </c>
      <c r="G248" s="45">
        <f>SUM(Votaciones!R248:T248)</f>
        <v>66</v>
      </c>
      <c r="H248" s="45">
        <f>MAX(Votaciones!V248:X248)</f>
        <v>41</v>
      </c>
      <c r="I248" s="45">
        <f>SUM(Votaciones!V248:X248)</f>
        <v>41</v>
      </c>
      <c r="J248" s="45">
        <f>MAX(Votaciones!Z248:AB248)</f>
        <v>33</v>
      </c>
      <c r="K248" s="45">
        <f>SUM(Votaciones!Z248:AB248)</f>
        <v>33</v>
      </c>
      <c r="L248" s="45">
        <f>MAX(Votaciones!AD248:AF248)</f>
        <v>25</v>
      </c>
      <c r="M248" s="45">
        <f>SUM(Votaciones!AD248:AF248)</f>
        <v>25</v>
      </c>
      <c r="N248" s="45">
        <f>MAX(Votaciones!AH248:AJ248)</f>
        <v>14</v>
      </c>
      <c r="O248" s="45">
        <f>SUM(Votaciones!AH248:AJ248)</f>
        <v>14</v>
      </c>
    </row>
    <row r="249">
      <c r="A249" s="10">
        <f t="shared" si="1"/>
        <v>245</v>
      </c>
      <c r="B249" s="45">
        <f>MAX(Votaciones!J249:L249)</f>
        <v>197</v>
      </c>
      <c r="C249" s="45">
        <f>SUM(Votaciones!J249:L249)</f>
        <v>197</v>
      </c>
      <c r="D249" s="45">
        <f>MAX(Votaciones!N249:P249)</f>
        <v>109</v>
      </c>
      <c r="E249" s="45">
        <f>SUM(Votaciones!N249:P249)</f>
        <v>109</v>
      </c>
      <c r="F249" s="45">
        <f>MAX(Votaciones!R249:T249)</f>
        <v>63</v>
      </c>
      <c r="G249" s="45">
        <f>SUM(Votaciones!R249:T249)</f>
        <v>63</v>
      </c>
      <c r="H249" s="45">
        <f>MAX(Votaciones!V249:X249)</f>
        <v>41</v>
      </c>
      <c r="I249" s="45">
        <f>SUM(Votaciones!V249:X249)</f>
        <v>41</v>
      </c>
      <c r="J249" s="45">
        <f>MAX(Votaciones!Z249:AB249)</f>
        <v>33</v>
      </c>
      <c r="K249" s="45">
        <f>SUM(Votaciones!Z249:AB249)</f>
        <v>33</v>
      </c>
      <c r="L249" s="45">
        <f>MAX(Votaciones!AD249:AF249)</f>
        <v>25</v>
      </c>
      <c r="M249" s="45">
        <f>SUM(Votaciones!AD249:AF249)</f>
        <v>25</v>
      </c>
      <c r="N249" s="45">
        <f>MAX(Votaciones!AH249:AJ249)</f>
        <v>14</v>
      </c>
      <c r="O249" s="45">
        <f>SUM(Votaciones!AH249:AJ249)</f>
        <v>14</v>
      </c>
    </row>
    <row r="250">
      <c r="A250" s="10">
        <f t="shared" si="1"/>
        <v>246</v>
      </c>
      <c r="B250" s="45">
        <f>MAX(Votaciones!J250:L250)</f>
        <v>197</v>
      </c>
      <c r="C250" s="45">
        <f>SUM(Votaciones!J250:L250)</f>
        <v>197</v>
      </c>
      <c r="D250" s="45">
        <f>MAX(Votaciones!N250:P250)</f>
        <v>105</v>
      </c>
      <c r="E250" s="45">
        <f>SUM(Votaciones!N250:P250)</f>
        <v>105</v>
      </c>
      <c r="F250" s="45">
        <f>MAX(Votaciones!R250:T250)</f>
        <v>67</v>
      </c>
      <c r="G250" s="45">
        <f>SUM(Votaciones!R250:T250)</f>
        <v>67</v>
      </c>
      <c r="H250" s="45">
        <f>MAX(Votaciones!V250:X250)</f>
        <v>40</v>
      </c>
      <c r="I250" s="45">
        <f>SUM(Votaciones!V250:X250)</f>
        <v>40</v>
      </c>
      <c r="J250" s="45">
        <f>MAX(Votaciones!Z250:AB250)</f>
        <v>31</v>
      </c>
      <c r="K250" s="45">
        <f>SUM(Votaciones!Z250:AB250)</f>
        <v>31</v>
      </c>
      <c r="L250" s="45">
        <f>MAX(Votaciones!AD250:AF250)</f>
        <v>25</v>
      </c>
      <c r="M250" s="45">
        <f>SUM(Votaciones!AD250:AF250)</f>
        <v>25</v>
      </c>
      <c r="N250" s="45">
        <f>MAX(Votaciones!AH250:AJ250)</f>
        <v>14</v>
      </c>
      <c r="O250" s="45">
        <f>SUM(Votaciones!AH250:AJ250)</f>
        <v>14</v>
      </c>
    </row>
    <row r="251">
      <c r="A251" s="10">
        <f t="shared" si="1"/>
        <v>247</v>
      </c>
      <c r="B251" s="45">
        <f>MAX(Votaciones!J251:L251)</f>
        <v>193</v>
      </c>
      <c r="C251" s="45">
        <f>SUM(Votaciones!J251:L251)</f>
        <v>193</v>
      </c>
      <c r="D251" s="45">
        <f>MAX(Votaciones!N251:P251)</f>
        <v>110</v>
      </c>
      <c r="E251" s="45">
        <f>SUM(Votaciones!N251:P251)</f>
        <v>110</v>
      </c>
      <c r="F251" s="45">
        <f>MAX(Votaciones!R251:T251)</f>
        <v>66</v>
      </c>
      <c r="G251" s="45">
        <f>SUM(Votaciones!R251:T251)</f>
        <v>66</v>
      </c>
      <c r="H251" s="45">
        <f>MAX(Votaciones!V251:X251)</f>
        <v>38</v>
      </c>
      <c r="I251" s="45">
        <f>SUM(Votaciones!V251:X251)</f>
        <v>38</v>
      </c>
      <c r="J251" s="45">
        <f>MAX(Votaciones!Z251:AB251)</f>
        <v>33</v>
      </c>
      <c r="K251" s="45">
        <f>SUM(Votaciones!Z251:AB251)</f>
        <v>33</v>
      </c>
      <c r="L251" s="45">
        <f>MAX(Votaciones!AD251:AF251)</f>
        <v>23</v>
      </c>
      <c r="M251" s="45">
        <f>SUM(Votaciones!AD251:AF251)</f>
        <v>23</v>
      </c>
      <c r="N251" s="45">
        <f>MAX(Votaciones!AH251:AJ251)</f>
        <v>14</v>
      </c>
      <c r="O251" s="45">
        <f>SUM(Votaciones!AH251:AJ251)</f>
        <v>14</v>
      </c>
    </row>
    <row r="252">
      <c r="A252" s="10">
        <f t="shared" si="1"/>
        <v>248</v>
      </c>
      <c r="B252" s="45">
        <f>MAX(Votaciones!J252:L252)</f>
        <v>195</v>
      </c>
      <c r="C252" s="45">
        <f>SUM(Votaciones!J252:L252)</f>
        <v>195</v>
      </c>
      <c r="D252" s="45">
        <f>MAX(Votaciones!N252:P252)</f>
        <v>112</v>
      </c>
      <c r="E252" s="45">
        <f>SUM(Votaciones!N252:P252)</f>
        <v>112</v>
      </c>
      <c r="F252" s="45">
        <f>MAX(Votaciones!R252:T252)</f>
        <v>67</v>
      </c>
      <c r="G252" s="45">
        <f>SUM(Votaciones!R252:T252)</f>
        <v>67</v>
      </c>
      <c r="H252" s="45">
        <f>MAX(Votaciones!V252:X252)</f>
        <v>41</v>
      </c>
      <c r="I252" s="45">
        <f>SUM(Votaciones!V252:X252)</f>
        <v>41</v>
      </c>
      <c r="J252" s="45">
        <f>MAX(Votaciones!Z252:AB252)</f>
        <v>32</v>
      </c>
      <c r="K252" s="45">
        <f>SUM(Votaciones!Z252:AB252)</f>
        <v>32</v>
      </c>
      <c r="L252" s="45">
        <f>MAX(Votaciones!AD252:AF252)</f>
        <v>25</v>
      </c>
      <c r="M252" s="45">
        <f>SUM(Votaciones!AD252:AF252)</f>
        <v>25</v>
      </c>
      <c r="N252" s="45">
        <f>MAX(Votaciones!AH252:AJ252)</f>
        <v>15</v>
      </c>
      <c r="O252" s="45">
        <f>SUM(Votaciones!AH252:AJ252)</f>
        <v>15</v>
      </c>
    </row>
    <row r="253">
      <c r="A253" s="10">
        <f t="shared" si="1"/>
        <v>249</v>
      </c>
      <c r="B253" s="45">
        <f>MAX(Votaciones!J253:L253)</f>
        <v>192</v>
      </c>
      <c r="C253" s="45">
        <f>SUM(Votaciones!J253:L253)</f>
        <v>192</v>
      </c>
      <c r="D253" s="45">
        <f>MAX(Votaciones!N253:P253)</f>
        <v>115</v>
      </c>
      <c r="E253" s="45">
        <f>SUM(Votaciones!N253:P253)</f>
        <v>115</v>
      </c>
      <c r="F253" s="45">
        <f>MAX(Votaciones!R253:T253)</f>
        <v>68</v>
      </c>
      <c r="G253" s="45">
        <f>SUM(Votaciones!R253:T253)</f>
        <v>68</v>
      </c>
      <c r="H253" s="45">
        <f>MAX(Votaciones!V253:X253)</f>
        <v>40</v>
      </c>
      <c r="I253" s="45">
        <f>SUM(Votaciones!V253:X253)</f>
        <v>40</v>
      </c>
      <c r="J253" s="45">
        <f>MAX(Votaciones!Z253:AB253)</f>
        <v>33</v>
      </c>
      <c r="K253" s="45">
        <f>SUM(Votaciones!Z253:AB253)</f>
        <v>33</v>
      </c>
      <c r="L253" s="45">
        <f>MAX(Votaciones!AD253:AF253)</f>
        <v>24</v>
      </c>
      <c r="M253" s="45">
        <f>SUM(Votaciones!AD253:AF253)</f>
        <v>24</v>
      </c>
      <c r="N253" s="45">
        <f>MAX(Votaciones!AH253:AJ253)</f>
        <v>15</v>
      </c>
      <c r="O253" s="45">
        <f>SUM(Votaciones!AH253:AJ253)</f>
        <v>15</v>
      </c>
    </row>
    <row r="254">
      <c r="A254" s="10">
        <f t="shared" si="1"/>
        <v>250</v>
      </c>
      <c r="B254" s="45">
        <f>MAX(Votaciones!J254:L254)</f>
        <v>193</v>
      </c>
      <c r="C254" s="45">
        <f>SUM(Votaciones!J254:L254)</f>
        <v>195</v>
      </c>
      <c r="D254" s="45">
        <f>MAX(Votaciones!N254:P254)</f>
        <v>111</v>
      </c>
      <c r="E254" s="45">
        <f>SUM(Votaciones!N254:P254)</f>
        <v>111</v>
      </c>
      <c r="F254" s="45">
        <f>MAX(Votaciones!R254:T254)</f>
        <v>66</v>
      </c>
      <c r="G254" s="45">
        <f>SUM(Votaciones!R254:T254)</f>
        <v>66</v>
      </c>
      <c r="H254" s="45">
        <f>MAX(Votaciones!V254:X254)</f>
        <v>39</v>
      </c>
      <c r="I254" s="45">
        <f>SUM(Votaciones!V254:X254)</f>
        <v>39</v>
      </c>
      <c r="J254" s="45">
        <f>MAX(Votaciones!Z254:AB254)</f>
        <v>31</v>
      </c>
      <c r="K254" s="45">
        <f>SUM(Votaciones!Z254:AB254)</f>
        <v>31</v>
      </c>
      <c r="L254" s="45">
        <f>MAX(Votaciones!AD254:AF254)</f>
        <v>25</v>
      </c>
      <c r="M254" s="45">
        <f>SUM(Votaciones!AD254:AF254)</f>
        <v>25</v>
      </c>
      <c r="N254" s="45">
        <f>MAX(Votaciones!AH254:AJ254)</f>
        <v>14</v>
      </c>
      <c r="O254" s="45">
        <f>SUM(Votaciones!AH254:AJ254)</f>
        <v>14</v>
      </c>
    </row>
    <row r="255">
      <c r="A255" s="10">
        <f t="shared" si="1"/>
        <v>251</v>
      </c>
      <c r="B255" s="45">
        <f>MAX(Votaciones!J255:L255)</f>
        <v>191</v>
      </c>
      <c r="C255" s="45">
        <f>SUM(Votaciones!J255:L255)</f>
        <v>191</v>
      </c>
      <c r="D255" s="45">
        <f>MAX(Votaciones!N255:P255)</f>
        <v>113</v>
      </c>
      <c r="E255" s="45">
        <f>SUM(Votaciones!N255:P255)</f>
        <v>113</v>
      </c>
      <c r="F255" s="45">
        <f>MAX(Votaciones!R255:T255)</f>
        <v>67</v>
      </c>
      <c r="G255" s="45">
        <f>SUM(Votaciones!R255:T255)</f>
        <v>67</v>
      </c>
      <c r="H255" s="45">
        <f>MAX(Votaciones!V255:X255)</f>
        <v>38</v>
      </c>
      <c r="I255" s="45">
        <f>SUM(Votaciones!V255:X255)</f>
        <v>38</v>
      </c>
      <c r="J255" s="45">
        <f>MAX(Votaciones!Z255:AB255)</f>
        <v>32</v>
      </c>
      <c r="K255" s="45">
        <f>SUM(Votaciones!Z255:AB255)</f>
        <v>32</v>
      </c>
      <c r="L255" s="45">
        <f>MAX(Votaciones!AD255:AF255)</f>
        <v>25</v>
      </c>
      <c r="M255" s="45">
        <f>SUM(Votaciones!AD255:AF255)</f>
        <v>25</v>
      </c>
      <c r="N255" s="45">
        <f>MAX(Votaciones!AH255:AJ255)</f>
        <v>15</v>
      </c>
      <c r="O255" s="45">
        <f>SUM(Votaciones!AH255:AJ255)</f>
        <v>15</v>
      </c>
    </row>
    <row r="256">
      <c r="A256" s="10">
        <f t="shared" si="1"/>
        <v>252</v>
      </c>
      <c r="B256" s="45">
        <f>MAX(Votaciones!J256:L256)</f>
        <v>194</v>
      </c>
      <c r="C256" s="45">
        <f>SUM(Votaciones!J256:L256)</f>
        <v>194</v>
      </c>
      <c r="D256" s="45">
        <f>MAX(Votaciones!N256:P256)</f>
        <v>108</v>
      </c>
      <c r="E256" s="45">
        <f>SUM(Votaciones!N256:P256)</f>
        <v>108</v>
      </c>
      <c r="F256" s="45">
        <f>MAX(Votaciones!R256:T256)</f>
        <v>66</v>
      </c>
      <c r="G256" s="45">
        <f>SUM(Votaciones!R256:T256)</f>
        <v>66</v>
      </c>
      <c r="H256" s="45">
        <f>MAX(Votaciones!V256:X256)</f>
        <v>38</v>
      </c>
      <c r="I256" s="45">
        <f>SUM(Votaciones!V256:X256)</f>
        <v>38</v>
      </c>
      <c r="J256" s="45">
        <f>MAX(Votaciones!Z256:AB256)</f>
        <v>30</v>
      </c>
      <c r="K256" s="45">
        <f>SUM(Votaciones!Z256:AB256)</f>
        <v>30</v>
      </c>
      <c r="L256" s="45">
        <f>MAX(Votaciones!AD256:AF256)</f>
        <v>24</v>
      </c>
      <c r="M256" s="45">
        <f>SUM(Votaciones!AD256:AF256)</f>
        <v>24</v>
      </c>
      <c r="N256" s="45">
        <f>MAX(Votaciones!AH256:AJ256)</f>
        <v>14</v>
      </c>
      <c r="O256" s="45">
        <f>SUM(Votaciones!AH256:AJ256)</f>
        <v>14</v>
      </c>
    </row>
    <row r="257">
      <c r="A257" s="10">
        <f t="shared" si="1"/>
        <v>253</v>
      </c>
      <c r="B257" s="45">
        <f>MAX(Votaciones!J257:L257)</f>
        <v>193</v>
      </c>
      <c r="C257" s="45">
        <f>SUM(Votaciones!J257:L257)</f>
        <v>193</v>
      </c>
      <c r="D257" s="45">
        <f>MAX(Votaciones!N257:P257)</f>
        <v>109</v>
      </c>
      <c r="E257" s="45">
        <f>SUM(Votaciones!N257:P257)</f>
        <v>109</v>
      </c>
      <c r="F257" s="45">
        <f>MAX(Votaciones!R257:T257)</f>
        <v>67</v>
      </c>
      <c r="G257" s="45">
        <f>SUM(Votaciones!R257:T257)</f>
        <v>67</v>
      </c>
      <c r="H257" s="45">
        <f>MAX(Votaciones!V257:X257)</f>
        <v>39</v>
      </c>
      <c r="I257" s="45">
        <f>SUM(Votaciones!V257:X257)</f>
        <v>39</v>
      </c>
      <c r="J257" s="45">
        <f>MAX(Votaciones!Z257:AB257)</f>
        <v>30</v>
      </c>
      <c r="K257" s="45">
        <f>SUM(Votaciones!Z257:AB257)</f>
        <v>30</v>
      </c>
      <c r="L257" s="45">
        <f>MAX(Votaciones!AD257:AF257)</f>
        <v>24</v>
      </c>
      <c r="M257" s="45">
        <f>SUM(Votaciones!AD257:AF257)</f>
        <v>24</v>
      </c>
      <c r="N257" s="45">
        <f>MAX(Votaciones!AH257:AJ257)</f>
        <v>14</v>
      </c>
      <c r="O257" s="45">
        <f>SUM(Votaciones!AH257:AJ257)</f>
        <v>14</v>
      </c>
    </row>
    <row r="258">
      <c r="A258" s="10">
        <f t="shared" si="1"/>
        <v>254</v>
      </c>
      <c r="B258" s="45">
        <f>MAX(Votaciones!J258:L258)</f>
        <v>194</v>
      </c>
      <c r="C258" s="45">
        <f>SUM(Votaciones!J258:L258)</f>
        <v>194</v>
      </c>
      <c r="D258" s="45">
        <f>MAX(Votaciones!N258:P258)</f>
        <v>104</v>
      </c>
      <c r="E258" s="45">
        <f>SUM(Votaciones!N258:P258)</f>
        <v>104</v>
      </c>
      <c r="F258" s="45">
        <f>MAX(Votaciones!R258:T258)</f>
        <v>66</v>
      </c>
      <c r="G258" s="45">
        <f>SUM(Votaciones!R258:T258)</f>
        <v>66</v>
      </c>
      <c r="H258" s="45">
        <f>MAX(Votaciones!V258:X258)</f>
        <v>36</v>
      </c>
      <c r="I258" s="45">
        <f>SUM(Votaciones!V258:X258)</f>
        <v>36</v>
      </c>
      <c r="J258" s="45">
        <f>MAX(Votaciones!Z258:AB258)</f>
        <v>32</v>
      </c>
      <c r="K258" s="45">
        <f>SUM(Votaciones!Z258:AB258)</f>
        <v>32</v>
      </c>
      <c r="L258" s="45">
        <f>MAX(Votaciones!AD258:AF258)</f>
        <v>24</v>
      </c>
      <c r="M258" s="45">
        <f>SUM(Votaciones!AD258:AF258)</f>
        <v>24</v>
      </c>
      <c r="N258" s="45">
        <f>MAX(Votaciones!AH258:AJ258)</f>
        <v>14</v>
      </c>
      <c r="O258" s="45">
        <f>SUM(Votaciones!AH258:AJ258)</f>
        <v>14</v>
      </c>
    </row>
    <row r="259">
      <c r="A259" s="10">
        <f t="shared" si="1"/>
        <v>255</v>
      </c>
      <c r="B259" s="45">
        <f>MAX(Votaciones!J259:L259)</f>
        <v>195</v>
      </c>
      <c r="C259" s="45">
        <f>SUM(Votaciones!J259:L259)</f>
        <v>195</v>
      </c>
      <c r="D259" s="45">
        <f>MAX(Votaciones!N259:P259)</f>
        <v>103</v>
      </c>
      <c r="E259" s="45">
        <f>SUM(Votaciones!N259:P259)</f>
        <v>103</v>
      </c>
      <c r="F259" s="45">
        <f>MAX(Votaciones!R259:T259)</f>
        <v>65</v>
      </c>
      <c r="G259" s="45">
        <f>SUM(Votaciones!R259:T259)</f>
        <v>65</v>
      </c>
      <c r="H259" s="45">
        <f>MAX(Votaciones!V259:X259)</f>
        <v>36</v>
      </c>
      <c r="I259" s="45">
        <f>SUM(Votaciones!V259:X259)</f>
        <v>36</v>
      </c>
      <c r="J259" s="45">
        <f>MAX(Votaciones!Z259:AB259)</f>
        <v>32</v>
      </c>
      <c r="K259" s="45">
        <f>SUM(Votaciones!Z259:AB259)</f>
        <v>32</v>
      </c>
      <c r="L259" s="45">
        <f>MAX(Votaciones!AD259:AF259)</f>
        <v>22</v>
      </c>
      <c r="M259" s="45">
        <f>SUM(Votaciones!AD259:AF259)</f>
        <v>22</v>
      </c>
      <c r="N259" s="45">
        <f>MAX(Votaciones!AH259:AJ259)</f>
        <v>14</v>
      </c>
      <c r="O259" s="45">
        <f>SUM(Votaciones!AH259:AJ259)</f>
        <v>14</v>
      </c>
    </row>
    <row r="260">
      <c r="A260" s="10">
        <f t="shared" si="1"/>
        <v>256</v>
      </c>
      <c r="B260" s="45">
        <f>MAX(Votaciones!J260:L260)</f>
        <v>190</v>
      </c>
      <c r="C260" s="45">
        <f>SUM(Votaciones!J260:L260)</f>
        <v>190</v>
      </c>
      <c r="D260" s="45">
        <f>MAX(Votaciones!N260:P260)</f>
        <v>101</v>
      </c>
      <c r="E260" s="45">
        <f>SUM(Votaciones!N260:P260)</f>
        <v>101</v>
      </c>
      <c r="F260" s="45">
        <f>MAX(Votaciones!R260:T260)</f>
        <v>64</v>
      </c>
      <c r="G260" s="45">
        <f>SUM(Votaciones!R260:T260)</f>
        <v>65</v>
      </c>
      <c r="H260" s="45">
        <f>MAX(Votaciones!V260:X260)</f>
        <v>37</v>
      </c>
      <c r="I260" s="45">
        <f>SUM(Votaciones!V260:X260)</f>
        <v>37</v>
      </c>
      <c r="J260" s="45">
        <f>MAX(Votaciones!Z260:AB260)</f>
        <v>32</v>
      </c>
      <c r="K260" s="45">
        <f>SUM(Votaciones!Z260:AB260)</f>
        <v>32</v>
      </c>
      <c r="L260" s="45">
        <f>MAX(Votaciones!AD260:AF260)</f>
        <v>22</v>
      </c>
      <c r="M260" s="45">
        <f>SUM(Votaciones!AD260:AF260)</f>
        <v>22</v>
      </c>
      <c r="N260" s="45">
        <f>MAX(Votaciones!AH260:AJ260)</f>
        <v>15</v>
      </c>
      <c r="O260" s="45">
        <f>SUM(Votaciones!AH260:AJ260)</f>
        <v>15</v>
      </c>
    </row>
    <row r="261">
      <c r="A261" s="10">
        <f t="shared" si="1"/>
        <v>257</v>
      </c>
      <c r="B261" s="45">
        <f>MAX(Votaciones!J261:L261)</f>
        <v>190</v>
      </c>
      <c r="C261" s="45">
        <f>SUM(Votaciones!J261:L261)</f>
        <v>190</v>
      </c>
      <c r="D261" s="45">
        <f>MAX(Votaciones!N261:P261)</f>
        <v>110</v>
      </c>
      <c r="E261" s="45">
        <f>SUM(Votaciones!N261:P261)</f>
        <v>110</v>
      </c>
      <c r="F261" s="45">
        <f>MAX(Votaciones!R261:T261)</f>
        <v>67</v>
      </c>
      <c r="G261" s="45">
        <f>SUM(Votaciones!R261:T261)</f>
        <v>67</v>
      </c>
      <c r="H261" s="45">
        <f>MAX(Votaciones!V261:X261)</f>
        <v>39</v>
      </c>
      <c r="I261" s="45">
        <f>SUM(Votaciones!V261:X261)</f>
        <v>39</v>
      </c>
      <c r="J261" s="45">
        <f>MAX(Votaciones!Z261:AB261)</f>
        <v>30</v>
      </c>
      <c r="K261" s="45">
        <f>SUM(Votaciones!Z261:AB261)</f>
        <v>30</v>
      </c>
      <c r="L261" s="45">
        <f>MAX(Votaciones!AD261:AF261)</f>
        <v>24</v>
      </c>
      <c r="M261" s="45">
        <f>SUM(Votaciones!AD261:AF261)</f>
        <v>24</v>
      </c>
      <c r="N261" s="45">
        <f>MAX(Votaciones!AH261:AJ261)</f>
        <v>15</v>
      </c>
      <c r="O261" s="45">
        <f>SUM(Votaciones!AH261:AJ261)</f>
        <v>15</v>
      </c>
    </row>
    <row r="262">
      <c r="A262" s="10">
        <f t="shared" si="1"/>
        <v>258</v>
      </c>
      <c r="B262" s="45">
        <f>MAX(Votaciones!J262:L262)</f>
        <v>189</v>
      </c>
      <c r="C262" s="45">
        <f>SUM(Votaciones!J262:L262)</f>
        <v>189</v>
      </c>
      <c r="D262" s="45">
        <f>MAX(Votaciones!N262:P262)</f>
        <v>112</v>
      </c>
      <c r="E262" s="45">
        <f>SUM(Votaciones!N262:P262)</f>
        <v>112</v>
      </c>
      <c r="F262" s="45">
        <f>MAX(Votaciones!R262:T262)</f>
        <v>67</v>
      </c>
      <c r="G262" s="45">
        <f>SUM(Votaciones!R262:T262)</f>
        <v>67</v>
      </c>
      <c r="H262" s="45">
        <f>MAX(Votaciones!V262:X262)</f>
        <v>40</v>
      </c>
      <c r="I262" s="45">
        <f>SUM(Votaciones!V262:X262)</f>
        <v>40</v>
      </c>
      <c r="J262" s="45">
        <f>MAX(Votaciones!Z262:AB262)</f>
        <v>30</v>
      </c>
      <c r="K262" s="45">
        <f>SUM(Votaciones!Z262:AB262)</f>
        <v>30</v>
      </c>
      <c r="L262" s="45">
        <f>MAX(Votaciones!AD262:AF262)</f>
        <v>21</v>
      </c>
      <c r="M262" s="45">
        <f>SUM(Votaciones!AD262:AF262)</f>
        <v>21</v>
      </c>
      <c r="N262" s="45">
        <f>MAX(Votaciones!AH262:AJ262)</f>
        <v>14</v>
      </c>
      <c r="O262" s="45">
        <f>SUM(Votaciones!AH262:AJ262)</f>
        <v>14</v>
      </c>
    </row>
    <row r="263">
      <c r="A263" s="10">
        <f t="shared" si="1"/>
        <v>259</v>
      </c>
      <c r="B263" s="45">
        <f>MAX(Votaciones!J263:L263)</f>
        <v>192</v>
      </c>
      <c r="C263" s="45">
        <f>SUM(Votaciones!J263:L263)</f>
        <v>192</v>
      </c>
      <c r="D263" s="45">
        <f>MAX(Votaciones!N263:P263)</f>
        <v>109</v>
      </c>
      <c r="E263" s="45">
        <f>SUM(Votaciones!N263:P263)</f>
        <v>109</v>
      </c>
      <c r="F263" s="45">
        <f>MAX(Votaciones!R263:T263)</f>
        <v>68</v>
      </c>
      <c r="G263" s="45">
        <f>SUM(Votaciones!R263:T263)</f>
        <v>68</v>
      </c>
      <c r="H263" s="45">
        <f>MAX(Votaciones!V263:X263)</f>
        <v>41</v>
      </c>
      <c r="I263" s="45">
        <f>SUM(Votaciones!V263:X263)</f>
        <v>41</v>
      </c>
      <c r="J263" s="45">
        <f>MAX(Votaciones!Z263:AB263)</f>
        <v>27</v>
      </c>
      <c r="K263" s="45">
        <f>SUM(Votaciones!Z263:AB263)</f>
        <v>27</v>
      </c>
      <c r="L263" s="45">
        <f>MAX(Votaciones!AD263:AF263)</f>
        <v>23</v>
      </c>
      <c r="M263" s="45">
        <f>SUM(Votaciones!AD263:AF263)</f>
        <v>23</v>
      </c>
      <c r="N263" s="45">
        <f>MAX(Votaciones!AH263:AJ263)</f>
        <v>15</v>
      </c>
      <c r="O263" s="45">
        <f>SUM(Votaciones!AH263:AJ263)</f>
        <v>15</v>
      </c>
    </row>
    <row r="264">
      <c r="A264" s="10">
        <f t="shared" si="1"/>
        <v>260</v>
      </c>
      <c r="B264" s="45">
        <f>MAX(Votaciones!J264:L264)</f>
        <v>193</v>
      </c>
      <c r="C264" s="45">
        <f>SUM(Votaciones!J264:L264)</f>
        <v>193</v>
      </c>
      <c r="D264" s="45">
        <f>MAX(Votaciones!N264:P264)</f>
        <v>105</v>
      </c>
      <c r="E264" s="45">
        <f>SUM(Votaciones!N264:P264)</f>
        <v>105</v>
      </c>
      <c r="F264" s="45">
        <f>MAX(Votaciones!R264:T264)</f>
        <v>63</v>
      </c>
      <c r="G264" s="45">
        <f>SUM(Votaciones!R264:T264)</f>
        <v>63</v>
      </c>
      <c r="H264" s="45">
        <f>MAX(Votaciones!V264:X264)</f>
        <v>36</v>
      </c>
      <c r="I264" s="45">
        <f>SUM(Votaciones!V264:X264)</f>
        <v>36</v>
      </c>
      <c r="J264" s="45">
        <f>MAX(Votaciones!Z264:AB264)</f>
        <v>29</v>
      </c>
      <c r="K264" s="45">
        <f>SUM(Votaciones!Z264:AB264)</f>
        <v>29</v>
      </c>
      <c r="L264" s="45">
        <f>MAX(Votaciones!AD264:AF264)</f>
        <v>21</v>
      </c>
      <c r="M264" s="45">
        <f>SUM(Votaciones!AD264:AF264)</f>
        <v>21</v>
      </c>
      <c r="N264" s="45">
        <f>MAX(Votaciones!AH264:AJ264)</f>
        <v>15</v>
      </c>
      <c r="O264" s="45">
        <f>SUM(Votaciones!AH264:AJ264)</f>
        <v>15</v>
      </c>
    </row>
    <row r="265">
      <c r="A265" s="10">
        <f t="shared" si="1"/>
        <v>261</v>
      </c>
      <c r="B265" s="45">
        <f>MAX(Votaciones!J265:L265)</f>
        <v>192</v>
      </c>
      <c r="C265" s="45">
        <f>SUM(Votaciones!J265:L265)</f>
        <v>192</v>
      </c>
      <c r="D265" s="45">
        <f>MAX(Votaciones!N265:P265)</f>
        <v>108</v>
      </c>
      <c r="E265" s="45">
        <f>SUM(Votaciones!N265:P265)</f>
        <v>108</v>
      </c>
      <c r="F265" s="45">
        <f>MAX(Votaciones!R265:T265)</f>
        <v>62</v>
      </c>
      <c r="G265" s="45">
        <f>SUM(Votaciones!R265:T265)</f>
        <v>62</v>
      </c>
      <c r="H265" s="45">
        <f>MAX(Votaciones!V265:X265)</f>
        <v>39</v>
      </c>
      <c r="I265" s="45">
        <f>SUM(Votaciones!V265:X265)</f>
        <v>39</v>
      </c>
      <c r="J265" s="45">
        <f>MAX(Votaciones!Z265:AB265)</f>
        <v>29</v>
      </c>
      <c r="K265" s="45">
        <f>SUM(Votaciones!Z265:AB265)</f>
        <v>29</v>
      </c>
      <c r="L265" s="45">
        <f>MAX(Votaciones!AD265:AF265)</f>
        <v>23</v>
      </c>
      <c r="M265" s="45">
        <f>SUM(Votaciones!AD265:AF265)</f>
        <v>23</v>
      </c>
      <c r="N265" s="45">
        <f>MAX(Votaciones!AH265:AJ265)</f>
        <v>15</v>
      </c>
      <c r="O265" s="45">
        <f>SUM(Votaciones!AH265:AJ265)</f>
        <v>15</v>
      </c>
    </row>
    <row r="266">
      <c r="A266" s="10">
        <f t="shared" si="1"/>
        <v>262</v>
      </c>
      <c r="B266" s="45">
        <f>MAX(Votaciones!J266:L266)</f>
        <v>192</v>
      </c>
      <c r="C266" s="45">
        <f>SUM(Votaciones!J266:L266)</f>
        <v>192</v>
      </c>
      <c r="D266" s="45">
        <f>MAX(Votaciones!N266:P266)</f>
        <v>110</v>
      </c>
      <c r="E266" s="45">
        <f>SUM(Votaciones!N266:P266)</f>
        <v>110</v>
      </c>
      <c r="F266" s="45">
        <f>MAX(Votaciones!R266:T266)</f>
        <v>63</v>
      </c>
      <c r="G266" s="45">
        <f>SUM(Votaciones!R266:T266)</f>
        <v>63</v>
      </c>
      <c r="H266" s="45">
        <f>MAX(Votaciones!V266:X266)</f>
        <v>37</v>
      </c>
      <c r="I266" s="45">
        <f>SUM(Votaciones!V266:X266)</f>
        <v>37</v>
      </c>
      <c r="J266" s="45">
        <f>MAX(Votaciones!Z266:AB266)</f>
        <v>28</v>
      </c>
      <c r="K266" s="45">
        <f>SUM(Votaciones!Z266:AB266)</f>
        <v>28</v>
      </c>
      <c r="L266" s="45">
        <f>MAX(Votaciones!AD266:AF266)</f>
        <v>22</v>
      </c>
      <c r="M266" s="45">
        <f>SUM(Votaciones!AD266:AF266)</f>
        <v>22</v>
      </c>
      <c r="N266" s="45">
        <f>MAX(Votaciones!AH266:AJ266)</f>
        <v>15</v>
      </c>
      <c r="O266" s="45">
        <f>SUM(Votaciones!AH266:AJ266)</f>
        <v>15</v>
      </c>
    </row>
    <row r="267">
      <c r="A267" s="10">
        <f t="shared" si="1"/>
        <v>263</v>
      </c>
      <c r="B267" s="45">
        <f>MAX(Votaciones!J267:L267)</f>
        <v>190</v>
      </c>
      <c r="C267" s="45">
        <f>SUM(Votaciones!J267:L267)</f>
        <v>190</v>
      </c>
      <c r="D267" s="45">
        <f>MAX(Votaciones!N267:P267)</f>
        <v>105</v>
      </c>
      <c r="E267" s="45">
        <f>SUM(Votaciones!N267:P267)</f>
        <v>105</v>
      </c>
      <c r="F267" s="45">
        <f>MAX(Votaciones!R267:T267)</f>
        <v>63</v>
      </c>
      <c r="G267" s="45">
        <f>SUM(Votaciones!R267:T267)</f>
        <v>63</v>
      </c>
      <c r="H267" s="45">
        <f>MAX(Votaciones!V267:X267)</f>
        <v>36</v>
      </c>
      <c r="I267" s="45">
        <f>SUM(Votaciones!V267:X267)</f>
        <v>36</v>
      </c>
      <c r="J267" s="45">
        <f>MAX(Votaciones!Z267:AB267)</f>
        <v>30</v>
      </c>
      <c r="K267" s="45">
        <f>SUM(Votaciones!Z267:AB267)</f>
        <v>30</v>
      </c>
      <c r="L267" s="45">
        <f>MAX(Votaciones!AD267:AF267)</f>
        <v>24</v>
      </c>
      <c r="M267" s="45">
        <f>SUM(Votaciones!AD267:AF267)</f>
        <v>24</v>
      </c>
      <c r="N267" s="45">
        <f>MAX(Votaciones!AH267:AJ267)</f>
        <v>15</v>
      </c>
      <c r="O267" s="45">
        <f>SUM(Votaciones!AH267:AJ267)</f>
        <v>15</v>
      </c>
    </row>
    <row r="268">
      <c r="A268" s="10">
        <f t="shared" si="1"/>
        <v>264</v>
      </c>
      <c r="B268" s="45">
        <f>MAX(Votaciones!J268:L268)</f>
        <v>191</v>
      </c>
      <c r="C268" s="45">
        <f>SUM(Votaciones!J268:L268)</f>
        <v>191</v>
      </c>
      <c r="D268" s="45">
        <f>MAX(Votaciones!N268:P268)</f>
        <v>106</v>
      </c>
      <c r="E268" s="45">
        <f>SUM(Votaciones!N268:P268)</f>
        <v>106</v>
      </c>
      <c r="F268" s="45">
        <f>MAX(Votaciones!R268:T268)</f>
        <v>63</v>
      </c>
      <c r="G268" s="45">
        <f>SUM(Votaciones!R268:T268)</f>
        <v>63</v>
      </c>
      <c r="H268" s="45">
        <f>MAX(Votaciones!V268:X268)</f>
        <v>39</v>
      </c>
      <c r="I268" s="45">
        <f>SUM(Votaciones!V268:X268)</f>
        <v>39</v>
      </c>
      <c r="J268" s="45">
        <f>MAX(Votaciones!Z268:AB268)</f>
        <v>27</v>
      </c>
      <c r="K268" s="45">
        <f>SUM(Votaciones!Z268:AB268)</f>
        <v>27</v>
      </c>
      <c r="L268" s="45">
        <f>MAX(Votaciones!AD268:AF268)</f>
        <v>23</v>
      </c>
      <c r="M268" s="45">
        <f>SUM(Votaciones!AD268:AF268)</f>
        <v>23</v>
      </c>
      <c r="N268" s="45">
        <f>MAX(Votaciones!AH268:AJ268)</f>
        <v>14</v>
      </c>
      <c r="O268" s="45">
        <f>SUM(Votaciones!AH268:AJ268)</f>
        <v>14</v>
      </c>
    </row>
    <row r="269">
      <c r="A269" s="10">
        <f t="shared" si="1"/>
        <v>265</v>
      </c>
      <c r="B269" s="45">
        <f>MAX(Votaciones!J269:L269)</f>
        <v>190</v>
      </c>
      <c r="C269" s="45">
        <f>SUM(Votaciones!J269:L269)</f>
        <v>190</v>
      </c>
      <c r="D269" s="45">
        <f>MAX(Votaciones!N269:P269)</f>
        <v>106</v>
      </c>
      <c r="E269" s="45">
        <f>SUM(Votaciones!N269:P269)</f>
        <v>106</v>
      </c>
      <c r="F269" s="45">
        <f>MAX(Votaciones!R269:T269)</f>
        <v>61</v>
      </c>
      <c r="G269" s="45">
        <f>SUM(Votaciones!R269:T269)</f>
        <v>61</v>
      </c>
      <c r="H269" s="45">
        <f>MAX(Votaciones!V269:X269)</f>
        <v>37</v>
      </c>
      <c r="I269" s="45">
        <f>SUM(Votaciones!V269:X269)</f>
        <v>37</v>
      </c>
      <c r="J269" s="45">
        <f>MAX(Votaciones!Z269:AB269)</f>
        <v>28</v>
      </c>
      <c r="K269" s="45">
        <f>SUM(Votaciones!Z269:AB269)</f>
        <v>28</v>
      </c>
      <c r="L269" s="45">
        <f>MAX(Votaciones!AD269:AF269)</f>
        <v>22</v>
      </c>
      <c r="M269" s="45">
        <f>SUM(Votaciones!AD269:AF269)</f>
        <v>22</v>
      </c>
      <c r="N269" s="45">
        <f>MAX(Votaciones!AH269:AJ269)</f>
        <v>15</v>
      </c>
      <c r="O269" s="45">
        <f>SUM(Votaciones!AH269:AJ269)</f>
        <v>15</v>
      </c>
    </row>
    <row r="270">
      <c r="A270" s="10">
        <f t="shared" si="1"/>
        <v>266</v>
      </c>
      <c r="B270" s="45">
        <f>MAX(Votaciones!J270:L270)</f>
        <v>185</v>
      </c>
      <c r="C270" s="45">
        <f>SUM(Votaciones!J270:L270)</f>
        <v>185</v>
      </c>
      <c r="D270" s="45">
        <f>MAX(Votaciones!N270:P270)</f>
        <v>102</v>
      </c>
      <c r="E270" s="45">
        <f>SUM(Votaciones!N270:P270)</f>
        <v>102</v>
      </c>
      <c r="F270" s="45">
        <f>MAX(Votaciones!R270:T270)</f>
        <v>62</v>
      </c>
      <c r="G270" s="45">
        <f>SUM(Votaciones!R270:T270)</f>
        <v>62</v>
      </c>
      <c r="H270" s="45">
        <f>MAX(Votaciones!V270:X270)</f>
        <v>36</v>
      </c>
      <c r="I270" s="45">
        <f>SUM(Votaciones!V270:X270)</f>
        <v>36</v>
      </c>
      <c r="J270" s="45">
        <f>MAX(Votaciones!Z270:AB270)</f>
        <v>27</v>
      </c>
      <c r="K270" s="45">
        <f>SUM(Votaciones!Z270:AB270)</f>
        <v>27</v>
      </c>
      <c r="L270" s="45">
        <f>MAX(Votaciones!AD270:AF270)</f>
        <v>23</v>
      </c>
      <c r="M270" s="45">
        <f>SUM(Votaciones!AD270:AF270)</f>
        <v>23</v>
      </c>
      <c r="N270" s="45">
        <f>MAX(Votaciones!AH270:AJ270)</f>
        <v>15</v>
      </c>
      <c r="O270" s="45">
        <f>SUM(Votaciones!AH270:AJ270)</f>
        <v>15</v>
      </c>
    </row>
    <row r="271">
      <c r="A271" s="10">
        <f t="shared" si="1"/>
        <v>267</v>
      </c>
      <c r="B271" s="45">
        <f>MAX(Votaciones!J271:L271)</f>
        <v>198</v>
      </c>
      <c r="C271" s="45">
        <f>SUM(Votaciones!J271:L271)</f>
        <v>200</v>
      </c>
      <c r="D271" s="45">
        <f>MAX(Votaciones!N271:P271)</f>
        <v>115</v>
      </c>
      <c r="E271" s="45">
        <f>SUM(Votaciones!N271:P271)</f>
        <v>115</v>
      </c>
      <c r="F271" s="45">
        <f>MAX(Votaciones!R271:T271)</f>
        <v>69</v>
      </c>
      <c r="G271" s="45">
        <f>SUM(Votaciones!R271:T271)</f>
        <v>69</v>
      </c>
      <c r="H271" s="45">
        <f>MAX(Votaciones!V271:X271)</f>
        <v>40</v>
      </c>
      <c r="I271" s="45">
        <f>SUM(Votaciones!V271:X271)</f>
        <v>40</v>
      </c>
      <c r="J271" s="45">
        <f>MAX(Votaciones!Z271:AB271)</f>
        <v>31</v>
      </c>
      <c r="K271" s="45">
        <f>SUM(Votaciones!Z271:AB271)</f>
        <v>31</v>
      </c>
      <c r="L271" s="45">
        <f>MAX(Votaciones!AD271:AF271)</f>
        <v>25</v>
      </c>
      <c r="M271" s="45">
        <f>SUM(Votaciones!AD271:AF271)</f>
        <v>25</v>
      </c>
      <c r="N271" s="45">
        <f>MAX(Votaciones!AH271:AJ271)</f>
        <v>15</v>
      </c>
      <c r="O271" s="45">
        <f>SUM(Votaciones!AH271:AJ271)</f>
        <v>15</v>
      </c>
    </row>
    <row r="272">
      <c r="A272" s="10">
        <f t="shared" si="1"/>
        <v>268</v>
      </c>
      <c r="B272" s="45">
        <f>MAX(Votaciones!J272:L272)</f>
        <v>196</v>
      </c>
      <c r="C272" s="45">
        <f>SUM(Votaciones!J272:L272)</f>
        <v>196</v>
      </c>
      <c r="D272" s="45">
        <f>MAX(Votaciones!N272:P272)</f>
        <v>114</v>
      </c>
      <c r="E272" s="45">
        <f>SUM(Votaciones!N272:P272)</f>
        <v>114</v>
      </c>
      <c r="F272" s="45">
        <f>MAX(Votaciones!R272:T272)</f>
        <v>68</v>
      </c>
      <c r="G272" s="45">
        <f>SUM(Votaciones!R272:T272)</f>
        <v>68</v>
      </c>
      <c r="H272" s="45">
        <f>MAX(Votaciones!V272:X272)</f>
        <v>39</v>
      </c>
      <c r="I272" s="45">
        <f>SUM(Votaciones!V272:X272)</f>
        <v>39</v>
      </c>
      <c r="J272" s="45">
        <f>MAX(Votaciones!Z272:AB272)</f>
        <v>32</v>
      </c>
      <c r="K272" s="45">
        <f>SUM(Votaciones!Z272:AB272)</f>
        <v>32</v>
      </c>
      <c r="L272" s="45">
        <f>MAX(Votaciones!AD272:AF272)</f>
        <v>25</v>
      </c>
      <c r="M272" s="45">
        <f>SUM(Votaciones!AD272:AF272)</f>
        <v>25</v>
      </c>
      <c r="N272" s="45">
        <f>MAX(Votaciones!AH272:AJ272)</f>
        <v>14</v>
      </c>
      <c r="O272" s="45">
        <f>SUM(Votaciones!AH272:AJ272)</f>
        <v>14</v>
      </c>
    </row>
    <row r="273">
      <c r="A273" s="10">
        <f t="shared" si="1"/>
        <v>269</v>
      </c>
      <c r="B273" s="45">
        <f>MAX(Votaciones!J273:L273)</f>
        <v>195</v>
      </c>
      <c r="C273" s="45">
        <f>SUM(Votaciones!J273:L273)</f>
        <v>195</v>
      </c>
      <c r="D273" s="45">
        <f>MAX(Votaciones!N273:P273)</f>
        <v>113</v>
      </c>
      <c r="E273" s="45">
        <f>SUM(Votaciones!N273:P273)</f>
        <v>113</v>
      </c>
      <c r="F273" s="45">
        <f>MAX(Votaciones!R273:T273)</f>
        <v>68</v>
      </c>
      <c r="G273" s="45">
        <f>SUM(Votaciones!R273:T273)</f>
        <v>68</v>
      </c>
      <c r="H273" s="45">
        <f>MAX(Votaciones!V273:X273)</f>
        <v>39</v>
      </c>
      <c r="I273" s="45">
        <f>SUM(Votaciones!V273:X273)</f>
        <v>39</v>
      </c>
      <c r="J273" s="45">
        <f>MAX(Votaciones!Z273:AB273)</f>
        <v>33</v>
      </c>
      <c r="K273" s="45">
        <f>SUM(Votaciones!Z273:AB273)</f>
        <v>33</v>
      </c>
      <c r="L273" s="45">
        <f>MAX(Votaciones!AD273:AF273)</f>
        <v>23</v>
      </c>
      <c r="M273" s="45">
        <f>SUM(Votaciones!AD273:AF273)</f>
        <v>23</v>
      </c>
      <c r="N273" s="45">
        <f>MAX(Votaciones!AH273:AJ273)</f>
        <v>14</v>
      </c>
      <c r="O273" s="45">
        <f>SUM(Votaciones!AH273:AJ273)</f>
        <v>14</v>
      </c>
    </row>
    <row r="274">
      <c r="A274" s="10">
        <f t="shared" si="1"/>
        <v>270</v>
      </c>
      <c r="B274" s="45">
        <f>MAX(Votaciones!J274:L274)</f>
        <v>196</v>
      </c>
      <c r="C274" s="45">
        <f>SUM(Votaciones!J274:L274)</f>
        <v>196</v>
      </c>
      <c r="D274" s="45">
        <f>MAX(Votaciones!N274:P274)</f>
        <v>114</v>
      </c>
      <c r="E274" s="45">
        <f>SUM(Votaciones!N274:P274)</f>
        <v>114</v>
      </c>
      <c r="F274" s="45">
        <f>MAX(Votaciones!R274:T274)</f>
        <v>68</v>
      </c>
      <c r="G274" s="45">
        <f>SUM(Votaciones!R274:T274)</f>
        <v>68</v>
      </c>
      <c r="H274" s="45">
        <f>MAX(Votaciones!V274:X274)</f>
        <v>38</v>
      </c>
      <c r="I274" s="45">
        <f>SUM(Votaciones!V274:X274)</f>
        <v>38</v>
      </c>
      <c r="J274" s="45">
        <f>MAX(Votaciones!Z274:AB274)</f>
        <v>33</v>
      </c>
      <c r="K274" s="45">
        <f>SUM(Votaciones!Z274:AB274)</f>
        <v>33</v>
      </c>
      <c r="L274" s="45">
        <f>MAX(Votaciones!AD274:AF274)</f>
        <v>23</v>
      </c>
      <c r="M274" s="45">
        <f>SUM(Votaciones!AD274:AF274)</f>
        <v>23</v>
      </c>
      <c r="N274" s="45">
        <f>MAX(Votaciones!AH274:AJ274)</f>
        <v>14</v>
      </c>
      <c r="O274" s="45">
        <f>SUM(Votaciones!AH274:AJ274)</f>
        <v>14</v>
      </c>
    </row>
    <row r="275">
      <c r="A275" s="10">
        <f t="shared" si="1"/>
        <v>271</v>
      </c>
      <c r="B275" s="45">
        <f>MAX(Votaciones!J275:L275)</f>
        <v>192</v>
      </c>
      <c r="C275" s="45">
        <f>SUM(Votaciones!J275:L275)</f>
        <v>192</v>
      </c>
      <c r="D275" s="45">
        <f>MAX(Votaciones!N275:P275)</f>
        <v>111</v>
      </c>
      <c r="E275" s="45">
        <f>SUM(Votaciones!N275:P275)</f>
        <v>111</v>
      </c>
      <c r="F275" s="45">
        <f>MAX(Votaciones!R275:T275)</f>
        <v>66</v>
      </c>
      <c r="G275" s="45">
        <f>SUM(Votaciones!R275:T275)</f>
        <v>66</v>
      </c>
      <c r="H275" s="45">
        <f>MAX(Votaciones!V275:X275)</f>
        <v>36</v>
      </c>
      <c r="I275" s="45">
        <f>SUM(Votaciones!V275:X275)</f>
        <v>36</v>
      </c>
      <c r="J275" s="45">
        <f>MAX(Votaciones!Z275:AB275)</f>
        <v>32</v>
      </c>
      <c r="K275" s="45">
        <f>SUM(Votaciones!Z275:AB275)</f>
        <v>32</v>
      </c>
      <c r="L275" s="45">
        <f>MAX(Votaciones!AD275:AF275)</f>
        <v>24</v>
      </c>
      <c r="M275" s="45">
        <f>SUM(Votaciones!AD275:AF275)</f>
        <v>24</v>
      </c>
      <c r="N275" s="45">
        <f>MAX(Votaciones!AH275:AJ275)</f>
        <v>14</v>
      </c>
      <c r="O275" s="45">
        <f>SUM(Votaciones!AH275:AJ275)</f>
        <v>14</v>
      </c>
    </row>
    <row r="276">
      <c r="A276" s="10">
        <f t="shared" si="1"/>
        <v>272</v>
      </c>
      <c r="B276" s="45">
        <f>MAX(Votaciones!J276:L276)</f>
        <v>191</v>
      </c>
      <c r="C276" s="45">
        <f>SUM(Votaciones!J276:L276)</f>
        <v>191</v>
      </c>
      <c r="D276" s="45">
        <f>MAX(Votaciones!N276:P276)</f>
        <v>101</v>
      </c>
      <c r="E276" s="45">
        <f>SUM(Votaciones!N276:P276)</f>
        <v>106</v>
      </c>
      <c r="F276" s="45">
        <f>MAX(Votaciones!R276:T276)</f>
        <v>63</v>
      </c>
      <c r="G276" s="45">
        <f>SUM(Votaciones!R276:T276)</f>
        <v>65</v>
      </c>
      <c r="H276" s="45">
        <f>MAX(Votaciones!V276:X276)</f>
        <v>39</v>
      </c>
      <c r="I276" s="45">
        <f>SUM(Votaciones!V276:X276)</f>
        <v>39</v>
      </c>
      <c r="J276" s="45">
        <f>MAX(Votaciones!Z276:AB276)</f>
        <v>33</v>
      </c>
      <c r="K276" s="45">
        <f>SUM(Votaciones!Z276:AB276)</f>
        <v>33</v>
      </c>
      <c r="L276" s="45">
        <f>MAX(Votaciones!AD276:AF276)</f>
        <v>24</v>
      </c>
      <c r="M276" s="45">
        <f>SUM(Votaciones!AD276:AF276)</f>
        <v>24</v>
      </c>
      <c r="N276" s="45">
        <f>MAX(Votaciones!AH276:AJ276)</f>
        <v>11</v>
      </c>
      <c r="O276" s="45">
        <f>SUM(Votaciones!AH276:AJ276)</f>
        <v>14</v>
      </c>
    </row>
    <row r="277">
      <c r="A277" s="10">
        <f t="shared" si="1"/>
        <v>273</v>
      </c>
      <c r="B277" s="45">
        <f>MAX(Votaciones!J277:L277)</f>
        <v>167</v>
      </c>
      <c r="C277" s="45">
        <f>SUM(Votaciones!J277:L277)</f>
        <v>168</v>
      </c>
      <c r="D277" s="45">
        <f>MAX(Votaciones!N277:P277)</f>
        <v>94</v>
      </c>
      <c r="E277" s="45">
        <f>SUM(Votaciones!N277:P277)</f>
        <v>94</v>
      </c>
      <c r="F277" s="45">
        <f>MAX(Votaciones!R277:T277)</f>
        <v>63</v>
      </c>
      <c r="G277" s="45">
        <f>SUM(Votaciones!R277:T277)</f>
        <v>63</v>
      </c>
      <c r="H277" s="45">
        <f>MAX(Votaciones!V277:X277)</f>
        <v>36</v>
      </c>
      <c r="I277" s="45">
        <f>SUM(Votaciones!V277:X277)</f>
        <v>37</v>
      </c>
      <c r="J277" s="45">
        <f>MAX(Votaciones!Z277:AB277)</f>
        <v>24</v>
      </c>
      <c r="K277" s="45">
        <f>SUM(Votaciones!Z277:AB277)</f>
        <v>25</v>
      </c>
      <c r="L277" s="45">
        <f>MAX(Votaciones!AD277:AF277)</f>
        <v>23</v>
      </c>
      <c r="M277" s="45">
        <f>SUM(Votaciones!AD277:AF277)</f>
        <v>23</v>
      </c>
      <c r="N277" s="45">
        <f>MAX(Votaciones!AH277:AJ277)</f>
        <v>15</v>
      </c>
      <c r="O277" s="45">
        <f>SUM(Votaciones!AH277:AJ277)</f>
        <v>15</v>
      </c>
    </row>
    <row r="278">
      <c r="A278" s="10">
        <f t="shared" si="1"/>
        <v>274</v>
      </c>
      <c r="B278" s="45">
        <f>MAX(Votaciones!J278:L278)</f>
        <v>183</v>
      </c>
      <c r="C278" s="45">
        <f>SUM(Votaciones!J278:L278)</f>
        <v>183</v>
      </c>
      <c r="D278" s="45">
        <f>MAX(Votaciones!N278:P278)</f>
        <v>100</v>
      </c>
      <c r="E278" s="45">
        <f>SUM(Votaciones!N278:P278)</f>
        <v>100</v>
      </c>
      <c r="F278" s="45">
        <f>MAX(Votaciones!R278:T278)</f>
        <v>63</v>
      </c>
      <c r="G278" s="45">
        <f>SUM(Votaciones!R278:T278)</f>
        <v>63</v>
      </c>
      <c r="H278" s="45">
        <f>MAX(Votaciones!V278:X278)</f>
        <v>38</v>
      </c>
      <c r="I278" s="45">
        <f>SUM(Votaciones!V278:X278)</f>
        <v>38</v>
      </c>
      <c r="J278" s="45">
        <f>MAX(Votaciones!Z278:AB278)</f>
        <v>27</v>
      </c>
      <c r="K278" s="45">
        <f>SUM(Votaciones!Z278:AB278)</f>
        <v>27</v>
      </c>
      <c r="L278" s="45">
        <f>MAX(Votaciones!AD278:AF278)</f>
        <v>24</v>
      </c>
      <c r="M278" s="45">
        <f>SUM(Votaciones!AD278:AF278)</f>
        <v>24</v>
      </c>
      <c r="N278" s="45">
        <f>MAX(Votaciones!AH278:AJ278)</f>
        <v>14</v>
      </c>
      <c r="O278" s="45">
        <f>SUM(Votaciones!AH278:AJ278)</f>
        <v>14</v>
      </c>
    </row>
    <row r="279">
      <c r="A279" s="10">
        <f t="shared" si="1"/>
        <v>275</v>
      </c>
      <c r="B279" s="45">
        <f>MAX(Votaciones!J279:L279)</f>
        <v>183</v>
      </c>
      <c r="C279" s="45">
        <f>SUM(Votaciones!J279:L279)</f>
        <v>183</v>
      </c>
      <c r="D279" s="45">
        <f>MAX(Votaciones!N279:P279)</f>
        <v>108</v>
      </c>
      <c r="E279" s="45">
        <f>SUM(Votaciones!N279:P279)</f>
        <v>108</v>
      </c>
      <c r="F279" s="45">
        <f>MAX(Votaciones!R279:T279)</f>
        <v>61</v>
      </c>
      <c r="G279" s="45">
        <f>SUM(Votaciones!R279:T279)</f>
        <v>61</v>
      </c>
      <c r="H279" s="45">
        <f>MAX(Votaciones!V279:X279)</f>
        <v>35</v>
      </c>
      <c r="I279" s="45">
        <f>SUM(Votaciones!V279:X279)</f>
        <v>35</v>
      </c>
      <c r="J279" s="45">
        <f>MAX(Votaciones!Z279:AB279)</f>
        <v>31</v>
      </c>
      <c r="K279" s="45">
        <f>SUM(Votaciones!Z279:AB279)</f>
        <v>31</v>
      </c>
      <c r="L279" s="45">
        <f>MAX(Votaciones!AD279:AF279)</f>
        <v>25</v>
      </c>
      <c r="M279" s="45">
        <f>SUM(Votaciones!AD279:AF279)</f>
        <v>25</v>
      </c>
      <c r="N279" s="45">
        <f>MAX(Votaciones!AH279:AJ279)</f>
        <v>14</v>
      </c>
      <c r="O279" s="45">
        <f>SUM(Votaciones!AH279:AJ279)</f>
        <v>14</v>
      </c>
    </row>
    <row r="280">
      <c r="A280" s="10">
        <f t="shared" si="1"/>
        <v>276</v>
      </c>
      <c r="B280" s="45">
        <f>MAX(Votaciones!J280:L280)</f>
        <v>183</v>
      </c>
      <c r="C280" s="45">
        <f>SUM(Votaciones!J280:L280)</f>
        <v>183</v>
      </c>
      <c r="D280" s="45">
        <f>MAX(Votaciones!N280:P280)</f>
        <v>104</v>
      </c>
      <c r="E280" s="45">
        <f>SUM(Votaciones!N280:P280)</f>
        <v>104</v>
      </c>
      <c r="F280" s="45">
        <f>MAX(Votaciones!R280:T280)</f>
        <v>65</v>
      </c>
      <c r="G280" s="45">
        <f>SUM(Votaciones!R280:T280)</f>
        <v>65</v>
      </c>
      <c r="H280" s="45">
        <f>MAX(Votaciones!V280:X280)</f>
        <v>35</v>
      </c>
      <c r="I280" s="45">
        <f>SUM(Votaciones!V280:X280)</f>
        <v>35</v>
      </c>
      <c r="J280" s="45">
        <f>MAX(Votaciones!Z280:AB280)</f>
        <v>32</v>
      </c>
      <c r="K280" s="45">
        <f>SUM(Votaciones!Z280:AB280)</f>
        <v>32</v>
      </c>
      <c r="L280" s="45">
        <f>MAX(Votaciones!AD280:AF280)</f>
        <v>22</v>
      </c>
      <c r="M280" s="45">
        <f>SUM(Votaciones!AD280:AF280)</f>
        <v>22</v>
      </c>
      <c r="N280" s="45">
        <f>MAX(Votaciones!AH280:AJ280)</f>
        <v>15</v>
      </c>
      <c r="O280" s="45">
        <f>SUM(Votaciones!AH280:AJ280)</f>
        <v>15</v>
      </c>
    </row>
    <row r="281">
      <c r="A281" s="10">
        <f t="shared" si="1"/>
        <v>277</v>
      </c>
      <c r="B281" s="45">
        <f>MAX(Votaciones!J281:L281)</f>
        <v>175</v>
      </c>
      <c r="C281" s="45">
        <f>SUM(Votaciones!J281:L281)</f>
        <v>181</v>
      </c>
      <c r="D281" s="45">
        <f>MAX(Votaciones!N281:P281)</f>
        <v>106</v>
      </c>
      <c r="E281" s="45">
        <f>SUM(Votaciones!N281:P281)</f>
        <v>106</v>
      </c>
      <c r="F281" s="45">
        <f>MAX(Votaciones!R281:T281)</f>
        <v>67</v>
      </c>
      <c r="G281" s="45">
        <f>SUM(Votaciones!R281:T281)</f>
        <v>67</v>
      </c>
      <c r="H281" s="45">
        <f>MAX(Votaciones!V281:X281)</f>
        <v>40</v>
      </c>
      <c r="I281" s="45">
        <f>SUM(Votaciones!V281:X281)</f>
        <v>40</v>
      </c>
      <c r="J281" s="45">
        <f>MAX(Votaciones!Z281:AB281)</f>
        <v>30</v>
      </c>
      <c r="K281" s="45">
        <f>SUM(Votaciones!Z281:AB281)</f>
        <v>30</v>
      </c>
      <c r="L281" s="45">
        <f>MAX(Votaciones!AD281:AF281)</f>
        <v>25</v>
      </c>
      <c r="M281" s="45">
        <f>SUM(Votaciones!AD281:AF281)</f>
        <v>25</v>
      </c>
      <c r="N281" s="45">
        <f>MAX(Votaciones!AH281:AJ281)</f>
        <v>15</v>
      </c>
      <c r="O281" s="45">
        <f>SUM(Votaciones!AH281:AJ281)</f>
        <v>15</v>
      </c>
    </row>
    <row r="282">
      <c r="A282" s="10">
        <f t="shared" si="1"/>
        <v>278</v>
      </c>
      <c r="B282" s="45">
        <f>MAX(Votaciones!K282:M282)</f>
        <v>17</v>
      </c>
      <c r="C282" s="45">
        <f>SUM(Votaciones!K282:M282)</f>
        <v>19</v>
      </c>
      <c r="D282" s="45">
        <f>MAX(Votaciones!N282:P282)</f>
        <v>105</v>
      </c>
      <c r="E282" s="45">
        <f>SUM(Votaciones!N282:P282)</f>
        <v>105</v>
      </c>
      <c r="F282" s="45">
        <f>MAX(Votaciones!R282:T282)</f>
        <v>64</v>
      </c>
      <c r="G282" s="45">
        <f>SUM(Votaciones!R282:T282)</f>
        <v>64</v>
      </c>
      <c r="H282" s="45">
        <f>MAX(Votaciones!V282:X282)</f>
        <v>33</v>
      </c>
      <c r="I282" s="45">
        <f>SUM(Votaciones!V282:X282)</f>
        <v>33</v>
      </c>
      <c r="J282" s="45">
        <f>MAX(Votaciones!Z282:AB282)</f>
        <v>26</v>
      </c>
      <c r="K282" s="45">
        <f>SUM(Votaciones!Z282:AB282)</f>
        <v>27</v>
      </c>
      <c r="L282" s="45">
        <f>MAX(Votaciones!AD282:AF282)</f>
        <v>24</v>
      </c>
      <c r="M282" s="45">
        <f>SUM(Votaciones!AD282:AF282)</f>
        <v>24</v>
      </c>
      <c r="N282" s="45">
        <f>MAX(Votaciones!AH282:AJ282)</f>
        <v>14</v>
      </c>
      <c r="O282" s="45">
        <f>SUM(Votaciones!AH282:AJ282)</f>
        <v>15</v>
      </c>
    </row>
    <row r="283">
      <c r="A283" s="10">
        <f t="shared" si="1"/>
        <v>279</v>
      </c>
      <c r="B283" s="45">
        <f>MAX(Votaciones!J283:L283)</f>
        <v>186</v>
      </c>
      <c r="C283" s="45">
        <f>SUM(Votaciones!J283:L283)</f>
        <v>187</v>
      </c>
      <c r="D283" s="45">
        <f>MAX(Votaciones!N283:P283)</f>
        <v>103</v>
      </c>
      <c r="E283" s="45">
        <f>SUM(Votaciones!N283:P283)</f>
        <v>103</v>
      </c>
      <c r="F283" s="45">
        <f>MAX(Votaciones!R283:T283)</f>
        <v>63</v>
      </c>
      <c r="G283" s="45">
        <f>SUM(Votaciones!R283:T283)</f>
        <v>63</v>
      </c>
      <c r="H283" s="45">
        <f>MAX(Votaciones!V283:X283)</f>
        <v>37</v>
      </c>
      <c r="I283" s="45">
        <f>SUM(Votaciones!V283:X283)</f>
        <v>37</v>
      </c>
      <c r="J283" s="45">
        <f>MAX(Votaciones!Z283:AB283)</f>
        <v>28</v>
      </c>
      <c r="K283" s="45">
        <f>SUM(Votaciones!Z283:AB283)</f>
        <v>28</v>
      </c>
      <c r="L283" s="45">
        <f>MAX(Votaciones!AD283:AF283)</f>
        <v>25</v>
      </c>
      <c r="M283" s="45">
        <f>SUM(Votaciones!AD283:AF283)</f>
        <v>25</v>
      </c>
      <c r="N283" s="45">
        <f>MAX(Votaciones!AH283:AJ283)</f>
        <v>15</v>
      </c>
      <c r="O283" s="45">
        <f>SUM(Votaciones!AH283:AJ283)</f>
        <v>15</v>
      </c>
    </row>
    <row r="284">
      <c r="A284" s="10">
        <f t="shared" si="1"/>
        <v>280</v>
      </c>
      <c r="B284" s="45">
        <f>MAX(Votaciones!J284:L284)</f>
        <v>192</v>
      </c>
      <c r="C284" s="45">
        <f>SUM(Votaciones!J284:L284)</f>
        <v>192</v>
      </c>
      <c r="D284" s="45">
        <f>MAX(Votaciones!N284:P284)</f>
        <v>111</v>
      </c>
      <c r="E284" s="45">
        <f>SUM(Votaciones!N284:P284)</f>
        <v>111</v>
      </c>
      <c r="F284" s="45">
        <f>MAX(Votaciones!R284:T284)</f>
        <v>67</v>
      </c>
      <c r="G284" s="45">
        <f>SUM(Votaciones!R284:T284)</f>
        <v>67</v>
      </c>
      <c r="H284" s="45">
        <f>MAX(Votaciones!V284:X284)</f>
        <v>38</v>
      </c>
      <c r="I284" s="45">
        <f>SUM(Votaciones!V284:X284)</f>
        <v>38</v>
      </c>
      <c r="J284" s="45">
        <f>MAX(Votaciones!Z284:AB284)</f>
        <v>29</v>
      </c>
      <c r="K284" s="45">
        <f>SUM(Votaciones!Z284:AB284)</f>
        <v>29</v>
      </c>
      <c r="L284" s="45">
        <f>MAX(Votaciones!AD284:AF284)</f>
        <v>24</v>
      </c>
      <c r="M284" s="45">
        <f>SUM(Votaciones!AD284:AF284)</f>
        <v>24</v>
      </c>
      <c r="N284" s="45">
        <f>MAX(Votaciones!AH284:AJ284)</f>
        <v>15</v>
      </c>
      <c r="O284" s="45">
        <f>SUM(Votaciones!AH284:AJ284)</f>
        <v>15</v>
      </c>
    </row>
    <row r="285">
      <c r="A285" s="10">
        <f t="shared" si="1"/>
        <v>281</v>
      </c>
      <c r="B285" s="45">
        <f>MAX(Votaciones!J285:L285)</f>
        <v>178</v>
      </c>
      <c r="C285" s="45">
        <f>SUM(Votaciones!J285:L285)</f>
        <v>178</v>
      </c>
      <c r="D285" s="45">
        <f>MAX(Votaciones!N285:P285)</f>
        <v>103</v>
      </c>
      <c r="E285" s="45">
        <f>SUM(Votaciones!N285:P285)</f>
        <v>103</v>
      </c>
      <c r="F285" s="45">
        <f>MAX(Votaciones!R285:T285)</f>
        <v>64</v>
      </c>
      <c r="G285" s="45">
        <f>SUM(Votaciones!R285:T285)</f>
        <v>64</v>
      </c>
      <c r="H285" s="45">
        <f>MAX(Votaciones!V285:X285)</f>
        <v>38</v>
      </c>
      <c r="I285" s="45">
        <f>SUM(Votaciones!V285:X285)</f>
        <v>38</v>
      </c>
      <c r="J285" s="45">
        <f>MAX(Votaciones!Z285:AB285)</f>
        <v>23</v>
      </c>
      <c r="K285" s="45">
        <f>SUM(Votaciones!Z285:AB285)</f>
        <v>23</v>
      </c>
      <c r="L285" s="45">
        <f>MAX(Votaciones!AD285:AF285)</f>
        <v>21</v>
      </c>
      <c r="M285" s="45">
        <f>SUM(Votaciones!AD285:AF285)</f>
        <v>21</v>
      </c>
      <c r="N285" s="45">
        <f>MAX(Votaciones!AH285:AJ285)</f>
        <v>15</v>
      </c>
      <c r="O285" s="45">
        <f>SUM(Votaciones!AH285:AJ285)</f>
        <v>15</v>
      </c>
    </row>
    <row r="286">
      <c r="A286" s="10">
        <f t="shared" si="1"/>
        <v>282</v>
      </c>
      <c r="B286" s="45">
        <f>MAX(Votaciones!J286:L286)</f>
        <v>171</v>
      </c>
      <c r="C286" s="45">
        <f>SUM(Votaciones!J286:L286)</f>
        <v>171</v>
      </c>
      <c r="D286" s="45">
        <f>MAX(Votaciones!N286:P286)</f>
        <v>98</v>
      </c>
      <c r="E286" s="45">
        <f>SUM(Votaciones!N286:P286)</f>
        <v>98</v>
      </c>
      <c r="F286" s="45">
        <f>MAX(Votaciones!R286:T286)</f>
        <v>64</v>
      </c>
      <c r="G286" s="45">
        <f>SUM(Votaciones!R286:T286)</f>
        <v>64</v>
      </c>
      <c r="H286" s="45">
        <f>MAX(Votaciones!V286:X286)</f>
        <v>36</v>
      </c>
      <c r="I286" s="45">
        <f>SUM(Votaciones!V286:X286)</f>
        <v>36</v>
      </c>
      <c r="J286" s="45">
        <f>MAX(Votaciones!Z286:AB286)</f>
        <v>29</v>
      </c>
      <c r="K286" s="45">
        <f>SUM(Votaciones!Z286:AB286)</f>
        <v>30</v>
      </c>
      <c r="L286" s="45">
        <f>MAX(Votaciones!AD286:AF286)</f>
        <v>20</v>
      </c>
      <c r="M286" s="45">
        <f>SUM(Votaciones!AD286:AF286)</f>
        <v>20</v>
      </c>
      <c r="N286" s="45">
        <f>MAX(Votaciones!AH286:AJ286)</f>
        <v>15</v>
      </c>
      <c r="O286" s="45">
        <f>SUM(Votaciones!AH286:AJ286)</f>
        <v>15</v>
      </c>
    </row>
    <row r="287">
      <c r="A287" s="10">
        <f t="shared" si="1"/>
        <v>283</v>
      </c>
      <c r="B287" s="45">
        <f>MAX(Votaciones!J287:L287)</f>
        <v>181</v>
      </c>
      <c r="C287" s="45">
        <f>SUM(Votaciones!J287:L287)</f>
        <v>181</v>
      </c>
      <c r="D287" s="45">
        <f>MAX(Votaciones!N287:P287)</f>
        <v>110</v>
      </c>
      <c r="E287" s="45">
        <f>SUM(Votaciones!N287:P287)</f>
        <v>110</v>
      </c>
      <c r="F287" s="45">
        <f>MAX(Votaciones!R287:T287)</f>
        <v>63</v>
      </c>
      <c r="G287" s="45">
        <f>SUM(Votaciones!R287:T287)</f>
        <v>63</v>
      </c>
      <c r="H287" s="45">
        <f>MAX(Votaciones!V287:X287)</f>
        <v>32</v>
      </c>
      <c r="I287" s="45">
        <f>SUM(Votaciones!V287:X287)</f>
        <v>32</v>
      </c>
      <c r="J287" s="45">
        <f>MAX(Votaciones!Z287:AB287)</f>
        <v>29</v>
      </c>
      <c r="K287" s="45">
        <f>SUM(Votaciones!Z287:AB287)</f>
        <v>29</v>
      </c>
      <c r="L287" s="45">
        <f>MAX(Votaciones!AD287:AF287)</f>
        <v>22</v>
      </c>
      <c r="M287" s="45">
        <f>SUM(Votaciones!AD287:AF287)</f>
        <v>22</v>
      </c>
      <c r="N287" s="45">
        <f>MAX(Votaciones!AH287:AJ287)</f>
        <v>13</v>
      </c>
      <c r="O287" s="45">
        <f>SUM(Votaciones!AH287:AJ287)</f>
        <v>13</v>
      </c>
    </row>
    <row r="288">
      <c r="A288" s="10">
        <f t="shared" si="1"/>
        <v>284</v>
      </c>
      <c r="B288" s="45">
        <f>MAX(Votaciones!J288:L288)</f>
        <v>191</v>
      </c>
      <c r="C288" s="45">
        <f>SUM(Votaciones!J288:L288)</f>
        <v>191</v>
      </c>
      <c r="D288" s="45">
        <f>MAX(Votaciones!N288:P288)</f>
        <v>110</v>
      </c>
      <c r="E288" s="45">
        <f>SUM(Votaciones!N288:P288)</f>
        <v>110</v>
      </c>
      <c r="F288" s="45">
        <f>MAX(Votaciones!R288:T288)</f>
        <v>65</v>
      </c>
      <c r="G288" s="45">
        <f>SUM(Votaciones!R288:T288)</f>
        <v>65</v>
      </c>
      <c r="H288" s="45">
        <f>MAX(Votaciones!V288:X288)</f>
        <v>35</v>
      </c>
      <c r="I288" s="45">
        <f>SUM(Votaciones!V288:X288)</f>
        <v>35</v>
      </c>
      <c r="J288" s="45">
        <f>MAX(Votaciones!Z288:AB288)</f>
        <v>29</v>
      </c>
      <c r="K288" s="45">
        <f>SUM(Votaciones!Z288:AB288)</f>
        <v>29</v>
      </c>
      <c r="L288" s="45">
        <f>MAX(Votaciones!AD288:AF288)</f>
        <v>25</v>
      </c>
      <c r="M288" s="45">
        <f>SUM(Votaciones!AD288:AF288)</f>
        <v>25</v>
      </c>
      <c r="N288" s="45">
        <f>MAX(Votaciones!AH288:AJ288)</f>
        <v>15</v>
      </c>
      <c r="O288" s="45">
        <f>SUM(Votaciones!AH288:AJ288)</f>
        <v>15</v>
      </c>
    </row>
    <row r="289">
      <c r="A289" s="10">
        <f t="shared" si="1"/>
        <v>285</v>
      </c>
      <c r="B289" s="45">
        <f>MAX(Votaciones!J289:L289)</f>
        <v>195</v>
      </c>
      <c r="C289" s="45">
        <f>SUM(Votaciones!J289:L289)</f>
        <v>195</v>
      </c>
      <c r="D289" s="45">
        <f>MAX(Votaciones!N289:P289)</f>
        <v>96</v>
      </c>
      <c r="E289" s="45">
        <f>SUM(Votaciones!N289:P289)</f>
        <v>104</v>
      </c>
      <c r="F289" s="45">
        <f>MAX(Votaciones!R289:T289)</f>
        <v>59</v>
      </c>
      <c r="G289" s="45">
        <f>SUM(Votaciones!R289:T289)</f>
        <v>65</v>
      </c>
      <c r="H289" s="45">
        <f>MAX(Votaciones!V289:X289)</f>
        <v>39</v>
      </c>
      <c r="I289" s="45">
        <f>SUM(Votaciones!V289:X289)</f>
        <v>39</v>
      </c>
      <c r="J289" s="45">
        <f>MAX(Votaciones!Z289:AB289)</f>
        <v>31</v>
      </c>
      <c r="K289" s="45">
        <f>SUM(Votaciones!Z289:AB289)</f>
        <v>31</v>
      </c>
      <c r="L289" s="45">
        <f>MAX(Votaciones!AD289:AF289)</f>
        <v>24</v>
      </c>
      <c r="M289" s="45">
        <f>SUM(Votaciones!AD289:AF289)</f>
        <v>24</v>
      </c>
      <c r="N289" s="45">
        <f>MAX(Votaciones!AH289:AJ289)</f>
        <v>13</v>
      </c>
      <c r="O289" s="45">
        <f>SUM(Votaciones!AH289:AJ289)</f>
        <v>14</v>
      </c>
    </row>
    <row r="290">
      <c r="A290" s="10">
        <f t="shared" si="1"/>
        <v>286</v>
      </c>
      <c r="B290" s="45">
        <f>MAX(Votaciones!J290:L290)</f>
        <v>192</v>
      </c>
      <c r="C290" s="45">
        <f>SUM(Votaciones!J290:L290)</f>
        <v>192</v>
      </c>
      <c r="D290" s="45">
        <f>MAX(Votaciones!N290:P290)</f>
        <v>115</v>
      </c>
      <c r="E290" s="45">
        <f>SUM(Votaciones!N290:P290)</f>
        <v>115</v>
      </c>
      <c r="F290" s="45">
        <f>MAX(Votaciones!R290:T290)</f>
        <v>64</v>
      </c>
      <c r="G290" s="45">
        <f>SUM(Votaciones!R290:T290)</f>
        <v>64</v>
      </c>
      <c r="H290" s="45">
        <f>MAX(Votaciones!V290:X290)</f>
        <v>39</v>
      </c>
      <c r="I290" s="45">
        <f>SUM(Votaciones!V290:X290)</f>
        <v>39</v>
      </c>
      <c r="J290" s="45">
        <f>MAX(Votaciones!Z290:AB290)</f>
        <v>29</v>
      </c>
      <c r="K290" s="45">
        <f>SUM(Votaciones!Z290:AB290)</f>
        <v>30</v>
      </c>
      <c r="L290" s="45">
        <f>MAX(Votaciones!AD290:AF290)</f>
        <v>24</v>
      </c>
      <c r="M290" s="45">
        <f>SUM(Votaciones!AD290:AF290)</f>
        <v>24</v>
      </c>
      <c r="N290" s="45">
        <f>MAX(Votaciones!AH290:AJ290)</f>
        <v>15</v>
      </c>
      <c r="O290" s="45">
        <f>SUM(Votaciones!AH290:AJ290)</f>
        <v>15</v>
      </c>
    </row>
    <row r="291">
      <c r="A291" s="10">
        <f t="shared" si="1"/>
        <v>287</v>
      </c>
      <c r="B291" s="45">
        <f>MAX(Votaciones!J291:L291)</f>
        <v>199</v>
      </c>
      <c r="C291" s="45">
        <f>SUM(Votaciones!J291:L291)</f>
        <v>199</v>
      </c>
      <c r="D291" s="45">
        <f>MAX(Votaciones!N291:P291)</f>
        <v>112</v>
      </c>
      <c r="E291" s="45">
        <f>SUM(Votaciones!N291:P291)</f>
        <v>112</v>
      </c>
      <c r="F291" s="45">
        <f>MAX(Votaciones!R291:T291)</f>
        <v>67</v>
      </c>
      <c r="G291" s="45">
        <f>SUM(Votaciones!R291:T291)</f>
        <v>67</v>
      </c>
      <c r="H291" s="45">
        <f>MAX(Votaciones!V291:X291)</f>
        <v>40</v>
      </c>
      <c r="I291" s="45">
        <f>SUM(Votaciones!V291:X291)</f>
        <v>40</v>
      </c>
      <c r="J291" s="45">
        <f>MAX(Votaciones!Z291:AB291)</f>
        <v>30</v>
      </c>
      <c r="K291" s="45">
        <f>SUM(Votaciones!Z291:AB291)</f>
        <v>30</v>
      </c>
      <c r="L291" s="45">
        <f>MAX(Votaciones!AD291:AF291)</f>
        <v>24</v>
      </c>
      <c r="M291" s="45">
        <f>SUM(Votaciones!AD291:AF291)</f>
        <v>24</v>
      </c>
      <c r="N291" s="45">
        <f>MAX(Votaciones!AH291:AJ291)</f>
        <v>14</v>
      </c>
      <c r="O291" s="45">
        <f>SUM(Votaciones!AH291:AJ291)</f>
        <v>14</v>
      </c>
    </row>
    <row r="292">
      <c r="A292" s="10">
        <f t="shared" si="1"/>
        <v>288</v>
      </c>
      <c r="B292" s="45">
        <f>MAX(Votaciones!J292:L292)</f>
        <v>197</v>
      </c>
      <c r="C292" s="45">
        <f>SUM(Votaciones!J292:L292)</f>
        <v>197</v>
      </c>
      <c r="D292" s="45">
        <f>MAX(Votaciones!N292:P292)</f>
        <v>112</v>
      </c>
      <c r="E292" s="45">
        <f>SUM(Votaciones!N292:P292)</f>
        <v>112</v>
      </c>
      <c r="F292" s="45">
        <f>MAX(Votaciones!R292:T292)</f>
        <v>66</v>
      </c>
      <c r="G292" s="45">
        <f>SUM(Votaciones!R292:T292)</f>
        <v>66</v>
      </c>
      <c r="H292" s="45">
        <f>MAX(Votaciones!V292:X292)</f>
        <v>38</v>
      </c>
      <c r="I292" s="45">
        <f>SUM(Votaciones!V292:X292)</f>
        <v>38</v>
      </c>
      <c r="J292" s="45">
        <f>MAX(Votaciones!Z292:AB292)</f>
        <v>27</v>
      </c>
      <c r="K292" s="45">
        <f>SUM(Votaciones!Z292:AB292)</f>
        <v>27</v>
      </c>
      <c r="L292" s="45">
        <f>MAX(Votaciones!AD292:AF292)</f>
        <v>25</v>
      </c>
      <c r="M292" s="45">
        <f>SUM(Votaciones!AD292:AF292)</f>
        <v>25</v>
      </c>
      <c r="N292" s="45">
        <f>MAX(Votaciones!AH292:AJ292)</f>
        <v>14</v>
      </c>
      <c r="O292" s="45">
        <f>SUM(Votaciones!AH292:AJ292)</f>
        <v>14</v>
      </c>
    </row>
    <row r="293">
      <c r="A293" s="10">
        <f t="shared" si="1"/>
        <v>289</v>
      </c>
      <c r="B293" s="45">
        <f>MAX(Votaciones!J293:L293)</f>
        <v>197</v>
      </c>
      <c r="C293" s="45">
        <f>SUM(Votaciones!J293:L293)</f>
        <v>197</v>
      </c>
      <c r="D293" s="45">
        <f>MAX(Votaciones!N293:P293)</f>
        <v>112</v>
      </c>
      <c r="E293" s="45">
        <f>SUM(Votaciones!N293:P293)</f>
        <v>112</v>
      </c>
      <c r="F293" s="45">
        <f>MAX(Votaciones!R293:T293)</f>
        <v>66</v>
      </c>
      <c r="G293" s="45">
        <f>SUM(Votaciones!R293:T293)</f>
        <v>66</v>
      </c>
      <c r="H293" s="45">
        <f>MAX(Votaciones!V293:X293)</f>
        <v>39</v>
      </c>
      <c r="I293" s="45">
        <f>SUM(Votaciones!V293:X293)</f>
        <v>39</v>
      </c>
      <c r="J293" s="45">
        <f>MAX(Votaciones!Z293:AB293)</f>
        <v>29</v>
      </c>
      <c r="K293" s="45">
        <f>SUM(Votaciones!Z293:AB293)</f>
        <v>29</v>
      </c>
      <c r="L293" s="45">
        <f>MAX(Votaciones!AD293:AF293)</f>
        <v>25</v>
      </c>
      <c r="M293" s="45">
        <f>SUM(Votaciones!AD293:AF293)</f>
        <v>25</v>
      </c>
      <c r="N293" s="45">
        <f>MAX(Votaciones!AH293:AJ293)</f>
        <v>15</v>
      </c>
      <c r="O293" s="45">
        <f>SUM(Votaciones!AH293:AJ293)</f>
        <v>15</v>
      </c>
    </row>
    <row r="294">
      <c r="A294" s="10">
        <f t="shared" si="1"/>
        <v>290</v>
      </c>
      <c r="B294" s="45">
        <f>MAX(Votaciones!J294:L294)</f>
        <v>190</v>
      </c>
      <c r="C294" s="45">
        <f>SUM(Votaciones!J294:L294)</f>
        <v>193</v>
      </c>
      <c r="D294" s="45">
        <f>MAX(Votaciones!N294:P294)</f>
        <v>113</v>
      </c>
      <c r="E294" s="45">
        <f>SUM(Votaciones!N294:P294)</f>
        <v>113</v>
      </c>
      <c r="F294" s="45">
        <f>MAX(Votaciones!R294:T294)</f>
        <v>65</v>
      </c>
      <c r="G294" s="45">
        <f>SUM(Votaciones!R294:T294)</f>
        <v>65</v>
      </c>
      <c r="H294" s="45">
        <f>MAX(Votaciones!V294:X294)</f>
        <v>40</v>
      </c>
      <c r="I294" s="45">
        <f>SUM(Votaciones!V294:X294)</f>
        <v>40</v>
      </c>
      <c r="J294" s="45">
        <f>MAX(Votaciones!Z294:AB294)</f>
        <v>32</v>
      </c>
      <c r="K294" s="45">
        <f>SUM(Votaciones!Z294:AB294)</f>
        <v>32</v>
      </c>
      <c r="L294" s="45">
        <f>MAX(Votaciones!AD294:AF294)</f>
        <v>26</v>
      </c>
      <c r="M294" s="45">
        <f>SUM(Votaciones!AD294:AF294)</f>
        <v>26</v>
      </c>
      <c r="N294" s="45">
        <f>MAX(Votaciones!AH294:AJ294)</f>
        <v>15</v>
      </c>
      <c r="O294" s="45">
        <f>SUM(Votaciones!AH294:AJ294)</f>
        <v>15</v>
      </c>
    </row>
    <row r="295">
      <c r="A295" s="10">
        <f t="shared" si="1"/>
        <v>291</v>
      </c>
      <c r="B295" s="45">
        <f>MAX(Votaciones!J295:L295)</f>
        <v>189</v>
      </c>
      <c r="C295" s="45">
        <f>SUM(Votaciones!J295:L295)</f>
        <v>193</v>
      </c>
      <c r="D295" s="45">
        <f>MAX(Votaciones!N295:P295)</f>
        <v>110</v>
      </c>
      <c r="E295" s="45">
        <f>SUM(Votaciones!N295:P295)</f>
        <v>110</v>
      </c>
      <c r="F295" s="45">
        <f>MAX(Votaciones!R295:T295)</f>
        <v>69</v>
      </c>
      <c r="G295" s="45">
        <f>SUM(Votaciones!R295:T295)</f>
        <v>69</v>
      </c>
      <c r="H295" s="45">
        <f>MAX(Votaciones!V295:X295)</f>
        <v>41</v>
      </c>
      <c r="I295" s="45">
        <f>SUM(Votaciones!V295:X295)</f>
        <v>41</v>
      </c>
      <c r="J295" s="45">
        <f>MAX(Votaciones!Z295:AB295)</f>
        <v>31</v>
      </c>
      <c r="K295" s="45">
        <f>SUM(Votaciones!Z295:AB295)</f>
        <v>31</v>
      </c>
      <c r="L295" s="45">
        <f>MAX(Votaciones!AD295:AF295)</f>
        <v>26</v>
      </c>
      <c r="M295" s="45">
        <f>SUM(Votaciones!AD295:AF295)</f>
        <v>26</v>
      </c>
      <c r="N295" s="45">
        <f>MAX(Votaciones!AH295:AJ295)</f>
        <v>15</v>
      </c>
      <c r="O295" s="45">
        <f>SUM(Votaciones!AH295:AJ295)</f>
        <v>15</v>
      </c>
    </row>
    <row r="296">
      <c r="A296" s="10">
        <f t="shared" si="1"/>
        <v>292</v>
      </c>
      <c r="B296" s="45">
        <f>MAX(Votaciones!J296:L296)</f>
        <v>181</v>
      </c>
      <c r="C296" s="45">
        <f>SUM(Votaciones!J296:L296)</f>
        <v>190</v>
      </c>
      <c r="D296" s="45">
        <f>MAX(Votaciones!N296:P296)</f>
        <v>103</v>
      </c>
      <c r="E296" s="45">
        <f>SUM(Votaciones!N296:P296)</f>
        <v>103</v>
      </c>
      <c r="F296" s="45">
        <f>MAX(Votaciones!R296:T296)</f>
        <v>69</v>
      </c>
      <c r="G296" s="45">
        <f>SUM(Votaciones!R296:T296)</f>
        <v>69</v>
      </c>
      <c r="H296" s="45">
        <f>MAX(Votaciones!V296:X296)</f>
        <v>41</v>
      </c>
      <c r="I296" s="45">
        <f>SUM(Votaciones!V296:X296)</f>
        <v>41</v>
      </c>
      <c r="J296" s="45">
        <f>MAX(Votaciones!Z296:AB296)</f>
        <v>30</v>
      </c>
      <c r="K296" s="45">
        <f>SUM(Votaciones!Z296:AB296)</f>
        <v>30</v>
      </c>
      <c r="L296" s="45">
        <f>MAX(Votaciones!AD296:AF296)</f>
        <v>25</v>
      </c>
      <c r="M296" s="45">
        <f>SUM(Votaciones!AD296:AF296)</f>
        <v>25</v>
      </c>
      <c r="N296" s="45">
        <f>MAX(Votaciones!AH296:AJ296)</f>
        <v>15</v>
      </c>
      <c r="O296" s="45">
        <f>SUM(Votaciones!AH296:AJ296)</f>
        <v>15</v>
      </c>
    </row>
    <row r="297">
      <c r="A297" s="10">
        <f t="shared" si="1"/>
        <v>293</v>
      </c>
      <c r="B297" s="45">
        <f>MAX(Votaciones!J297:L297)</f>
        <v>187</v>
      </c>
      <c r="C297" s="45">
        <f>SUM(Votaciones!J297:L297)</f>
        <v>187</v>
      </c>
      <c r="D297" s="45">
        <f>MAX(Votaciones!N297:P297)</f>
        <v>108</v>
      </c>
      <c r="E297" s="45">
        <f>SUM(Votaciones!N297:P297)</f>
        <v>108</v>
      </c>
      <c r="F297" s="45">
        <f>MAX(Votaciones!R297:T297)</f>
        <v>65</v>
      </c>
      <c r="G297" s="45">
        <f>SUM(Votaciones!R297:T297)</f>
        <v>65</v>
      </c>
      <c r="H297" s="45">
        <f>MAX(Votaciones!V297:X297)</f>
        <v>39</v>
      </c>
      <c r="I297" s="45">
        <f>SUM(Votaciones!V297:X297)</f>
        <v>39</v>
      </c>
      <c r="J297" s="45">
        <f>MAX(Votaciones!Z297:AB297)</f>
        <v>33</v>
      </c>
      <c r="K297" s="45">
        <f>SUM(Votaciones!Z297:AB297)</f>
        <v>33</v>
      </c>
      <c r="L297" s="45">
        <f>MAX(Votaciones!AD297:AF297)</f>
        <v>24</v>
      </c>
      <c r="M297" s="45">
        <f>SUM(Votaciones!AD297:AF297)</f>
        <v>24</v>
      </c>
      <c r="N297" s="45">
        <f>MAX(Votaciones!AH297:AJ297)</f>
        <v>15</v>
      </c>
      <c r="O297" s="45">
        <f>SUM(Votaciones!AH297:AJ297)</f>
        <v>15</v>
      </c>
    </row>
    <row r="298">
      <c r="A298" s="10">
        <f t="shared" si="1"/>
        <v>294</v>
      </c>
      <c r="B298" s="45">
        <f>MAX(Votaciones!J298:L298)</f>
        <v>196</v>
      </c>
      <c r="C298" s="45">
        <f>SUM(Votaciones!J298:L298)</f>
        <v>196</v>
      </c>
      <c r="D298" s="45">
        <f>MAX(Votaciones!N298:P298)</f>
        <v>110</v>
      </c>
      <c r="E298" s="45">
        <f>SUM(Votaciones!N298:P298)</f>
        <v>110</v>
      </c>
      <c r="F298" s="45">
        <f>MAX(Votaciones!R298:T298)</f>
        <v>63</v>
      </c>
      <c r="G298" s="45">
        <f>SUM(Votaciones!R298:T298)</f>
        <v>63</v>
      </c>
      <c r="H298" s="45">
        <f>MAX(Votaciones!V298:X298)</f>
        <v>38</v>
      </c>
      <c r="I298" s="45">
        <f>SUM(Votaciones!V298:X298)</f>
        <v>38</v>
      </c>
      <c r="J298" s="45">
        <f>MAX(Votaciones!Z298:AB298)</f>
        <v>31</v>
      </c>
      <c r="K298" s="45">
        <f>SUM(Votaciones!Z298:AB298)</f>
        <v>31</v>
      </c>
      <c r="L298" s="45">
        <f>MAX(Votaciones!AD298:AF298)</f>
        <v>23</v>
      </c>
      <c r="M298" s="45">
        <f>SUM(Votaciones!AD298:AF298)</f>
        <v>23</v>
      </c>
      <c r="N298" s="45">
        <f>MAX(Votaciones!AH298:AJ298)</f>
        <v>15</v>
      </c>
      <c r="O298" s="45">
        <f>SUM(Votaciones!AH298:AJ298)</f>
        <v>15</v>
      </c>
    </row>
    <row r="299">
      <c r="A299" s="10">
        <f t="shared" si="1"/>
        <v>295</v>
      </c>
      <c r="B299" s="45">
        <f>MAX(Votaciones!J299:L299)</f>
        <v>194</v>
      </c>
      <c r="C299" s="45">
        <f>SUM(Votaciones!J299:L299)</f>
        <v>194</v>
      </c>
      <c r="D299" s="45">
        <f>MAX(Votaciones!N299:P299)</f>
        <v>109</v>
      </c>
      <c r="E299" s="45">
        <f>SUM(Votaciones!N299:P299)</f>
        <v>109</v>
      </c>
      <c r="F299" s="45">
        <f>MAX(Votaciones!R299:T299)</f>
        <v>64</v>
      </c>
      <c r="G299" s="45">
        <f>SUM(Votaciones!R299:T299)</f>
        <v>64</v>
      </c>
      <c r="H299" s="45">
        <f>MAX(Votaciones!V299:X299)</f>
        <v>40</v>
      </c>
      <c r="I299" s="45">
        <f>SUM(Votaciones!V299:X299)</f>
        <v>40</v>
      </c>
      <c r="J299" s="45">
        <f>MAX(Votaciones!Z299:AB299)</f>
        <v>33</v>
      </c>
      <c r="K299" s="45">
        <f>SUM(Votaciones!Z299:AB299)</f>
        <v>33</v>
      </c>
      <c r="L299" s="45">
        <f>MAX(Votaciones!AD299:AF299)</f>
        <v>24</v>
      </c>
      <c r="M299" s="45">
        <f>SUM(Votaciones!AD299:AF299)</f>
        <v>24</v>
      </c>
      <c r="N299" s="45">
        <f>MAX(Votaciones!AH299:AJ299)</f>
        <v>15</v>
      </c>
      <c r="O299" s="45">
        <f>SUM(Votaciones!AH299:AJ299)</f>
        <v>15</v>
      </c>
    </row>
    <row r="300">
      <c r="A300" s="10">
        <f t="shared" si="1"/>
        <v>296</v>
      </c>
      <c r="B300" s="45">
        <f>MAX(Votaciones!J300:L300)</f>
        <v>196</v>
      </c>
      <c r="C300" s="45">
        <f>SUM(Votaciones!J300:L300)</f>
        <v>196</v>
      </c>
      <c r="D300" s="45">
        <f>MAX(Votaciones!N300:P300)</f>
        <v>108</v>
      </c>
      <c r="E300" s="45">
        <f>SUM(Votaciones!N300:P300)</f>
        <v>108</v>
      </c>
      <c r="F300" s="45">
        <f>MAX(Votaciones!R300:T300)</f>
        <v>66</v>
      </c>
      <c r="G300" s="45">
        <f>SUM(Votaciones!R300:T300)</f>
        <v>66</v>
      </c>
      <c r="H300" s="45">
        <f>MAX(Votaciones!V300:X300)</f>
        <v>40</v>
      </c>
      <c r="I300" s="45">
        <f>SUM(Votaciones!V300:X300)</f>
        <v>40</v>
      </c>
      <c r="J300" s="45">
        <f>MAX(Votaciones!Z300:AB300)</f>
        <v>32</v>
      </c>
      <c r="K300" s="45">
        <f>SUM(Votaciones!Z300:AB300)</f>
        <v>32</v>
      </c>
      <c r="L300" s="45">
        <f>MAX(Votaciones!AD300:AF300)</f>
        <v>25</v>
      </c>
      <c r="M300" s="45">
        <f>SUM(Votaciones!AD300:AF300)</f>
        <v>25</v>
      </c>
      <c r="N300" s="45">
        <f>MAX(Votaciones!AH300:AJ300)</f>
        <v>15</v>
      </c>
      <c r="O300" s="45">
        <f>SUM(Votaciones!AH300:AJ300)</f>
        <v>15</v>
      </c>
    </row>
    <row r="301">
      <c r="A301" s="10">
        <f t="shared" si="1"/>
        <v>297</v>
      </c>
      <c r="B301" s="45">
        <f>MAX(Votaciones!J301:L301)</f>
        <v>194</v>
      </c>
      <c r="C301" s="45">
        <f>SUM(Votaciones!J301:L301)</f>
        <v>194</v>
      </c>
      <c r="D301" s="45">
        <f>MAX(Votaciones!N301:P301)</f>
        <v>106</v>
      </c>
      <c r="E301" s="45">
        <f>SUM(Votaciones!N301:P301)</f>
        <v>106</v>
      </c>
      <c r="F301" s="45">
        <f>MAX(Votaciones!R301:T301)</f>
        <v>65</v>
      </c>
      <c r="G301" s="45">
        <f>SUM(Votaciones!R301:T301)</f>
        <v>65</v>
      </c>
      <c r="H301" s="45">
        <f>MAX(Votaciones!V301:X301)</f>
        <v>40</v>
      </c>
      <c r="I301" s="45">
        <f>SUM(Votaciones!V301:X301)</f>
        <v>40</v>
      </c>
      <c r="J301" s="45">
        <f>MAX(Votaciones!Z301:AB301)</f>
        <v>31</v>
      </c>
      <c r="K301" s="45">
        <f>SUM(Votaciones!Z301:AB301)</f>
        <v>31</v>
      </c>
      <c r="L301" s="45">
        <f>MAX(Votaciones!AD301:AF301)</f>
        <v>24</v>
      </c>
      <c r="M301" s="45">
        <f>SUM(Votaciones!AD301:AF301)</f>
        <v>24</v>
      </c>
      <c r="N301" s="45">
        <f>MAX(Votaciones!AH301:AJ301)</f>
        <v>14</v>
      </c>
      <c r="O301" s="45">
        <f>SUM(Votaciones!AH301:AJ301)</f>
        <v>14</v>
      </c>
    </row>
    <row r="302">
      <c r="A302" s="10">
        <f t="shared" si="1"/>
        <v>298</v>
      </c>
      <c r="B302" s="45">
        <f>MAX(Votaciones!J302:L302)</f>
        <v>194</v>
      </c>
      <c r="C302" s="45">
        <f>SUM(Votaciones!J302:L302)</f>
        <v>194</v>
      </c>
      <c r="D302" s="45">
        <f>MAX(Votaciones!N302:P302)</f>
        <v>110</v>
      </c>
      <c r="E302" s="45">
        <f>SUM(Votaciones!N302:P302)</f>
        <v>110</v>
      </c>
      <c r="F302" s="45">
        <f>MAX(Votaciones!R302:T302)</f>
        <v>65</v>
      </c>
      <c r="G302" s="45">
        <f>SUM(Votaciones!R302:T302)</f>
        <v>65</v>
      </c>
      <c r="H302" s="45">
        <f>MAX(Votaciones!V302:X302)</f>
        <v>41</v>
      </c>
      <c r="I302" s="45">
        <f>SUM(Votaciones!V302:X302)</f>
        <v>41</v>
      </c>
      <c r="J302" s="45">
        <f>MAX(Votaciones!Z302:AB302)</f>
        <v>30</v>
      </c>
      <c r="K302" s="45">
        <f>SUM(Votaciones!Z302:AB302)</f>
        <v>30</v>
      </c>
      <c r="L302" s="45">
        <f>MAX(Votaciones!AD302:AF302)</f>
        <v>24</v>
      </c>
      <c r="M302" s="45">
        <f>SUM(Votaciones!AD302:AF302)</f>
        <v>24</v>
      </c>
      <c r="N302" s="45">
        <f>MAX(Votaciones!AH302:AJ302)</f>
        <v>14</v>
      </c>
      <c r="O302" s="45">
        <f>SUM(Votaciones!AH302:AJ302)</f>
        <v>14</v>
      </c>
    </row>
    <row r="303">
      <c r="A303" s="10">
        <f t="shared" si="1"/>
        <v>299</v>
      </c>
      <c r="B303" s="45">
        <f>MAX(Votaciones!J303:L303)</f>
        <v>186</v>
      </c>
      <c r="C303" s="45">
        <f>SUM(Votaciones!J303:L303)</f>
        <v>186</v>
      </c>
      <c r="D303" s="45">
        <f>MAX(Votaciones!N303:P303)</f>
        <v>112</v>
      </c>
      <c r="E303" s="45">
        <f>SUM(Votaciones!N303:P303)</f>
        <v>112</v>
      </c>
      <c r="F303" s="45">
        <f>MAX(Votaciones!R303:T303)</f>
        <v>65</v>
      </c>
      <c r="G303" s="45">
        <f>SUM(Votaciones!R303:T303)</f>
        <v>65</v>
      </c>
      <c r="H303" s="45">
        <f>MAX(Votaciones!V303:X303)</f>
        <v>40</v>
      </c>
      <c r="I303" s="45">
        <f>SUM(Votaciones!V303:X303)</f>
        <v>40</v>
      </c>
      <c r="J303" s="45">
        <f>MAX(Votaciones!Z303:AB303)</f>
        <v>32</v>
      </c>
      <c r="K303" s="45">
        <f>SUM(Votaciones!Z303:AB303)</f>
        <v>32</v>
      </c>
      <c r="L303" s="45">
        <f>MAX(Votaciones!AD303:AF303)</f>
        <v>21</v>
      </c>
      <c r="M303" s="45">
        <f>SUM(Votaciones!AD303:AF303)</f>
        <v>21</v>
      </c>
      <c r="N303" s="45">
        <f>MAX(Votaciones!AH303:AJ303)</f>
        <v>15</v>
      </c>
      <c r="O303" s="45">
        <f>SUM(Votaciones!AH303:AJ303)</f>
        <v>15</v>
      </c>
    </row>
    <row r="304">
      <c r="A304" s="10">
        <f t="shared" si="1"/>
        <v>300</v>
      </c>
      <c r="B304" s="45">
        <f>MAX(Votaciones!J304:L304)</f>
        <v>192</v>
      </c>
      <c r="C304" s="45">
        <f>SUM(Votaciones!J304:L304)</f>
        <v>192</v>
      </c>
      <c r="D304" s="45">
        <f>MAX(Votaciones!N304:P304)</f>
        <v>112</v>
      </c>
      <c r="E304" s="45">
        <f>SUM(Votaciones!N304:P304)</f>
        <v>112</v>
      </c>
      <c r="F304" s="45">
        <f>MAX(Votaciones!R304:T304)</f>
        <v>64</v>
      </c>
      <c r="G304" s="45">
        <f>SUM(Votaciones!R304:T304)</f>
        <v>64</v>
      </c>
      <c r="H304" s="45">
        <f>MAX(Votaciones!V304:X304)</f>
        <v>40</v>
      </c>
      <c r="I304" s="45">
        <f>SUM(Votaciones!V304:X304)</f>
        <v>40</v>
      </c>
      <c r="J304" s="45">
        <f>MAX(Votaciones!Z304:AB304)</f>
        <v>32</v>
      </c>
      <c r="K304" s="45">
        <f>SUM(Votaciones!Z304:AB304)</f>
        <v>32</v>
      </c>
      <c r="L304" s="45">
        <f>MAX(Votaciones!AD304:AF304)</f>
        <v>22</v>
      </c>
      <c r="M304" s="45">
        <f>SUM(Votaciones!AD304:AF304)</f>
        <v>22</v>
      </c>
      <c r="N304" s="45">
        <f>MAX(Votaciones!AH304:AJ304)</f>
        <v>15</v>
      </c>
      <c r="O304" s="45">
        <f>SUM(Votaciones!AH304:AJ304)</f>
        <v>15</v>
      </c>
    </row>
    <row r="305">
      <c r="A305" s="10">
        <f t="shared" si="1"/>
        <v>301</v>
      </c>
      <c r="B305" s="45">
        <f>MAX(Votaciones!J305:L305)</f>
        <v>190</v>
      </c>
      <c r="C305" s="45">
        <f>SUM(Votaciones!J305:L305)</f>
        <v>191</v>
      </c>
      <c r="D305" s="45">
        <f>MAX(Votaciones!N305:P305)</f>
        <v>113</v>
      </c>
      <c r="E305" s="45">
        <f>SUM(Votaciones!N305:P305)</f>
        <v>113</v>
      </c>
      <c r="F305" s="45">
        <f>MAX(Votaciones!R305:T305)</f>
        <v>63</v>
      </c>
      <c r="G305" s="45">
        <f>SUM(Votaciones!R305:T305)</f>
        <v>63</v>
      </c>
      <c r="H305" s="45">
        <f>MAX(Votaciones!V305:X305)</f>
        <v>41</v>
      </c>
      <c r="I305" s="45">
        <f>SUM(Votaciones!V305:X305)</f>
        <v>41</v>
      </c>
      <c r="J305" s="45">
        <f>MAX(Votaciones!Z305:AB305)</f>
        <v>31</v>
      </c>
      <c r="K305" s="45">
        <f>SUM(Votaciones!Z305:AB305)</f>
        <v>31</v>
      </c>
      <c r="L305" s="45">
        <f>MAX(Votaciones!AD305:AF305)</f>
        <v>21</v>
      </c>
      <c r="M305" s="45">
        <f>SUM(Votaciones!AD305:AF305)</f>
        <v>21</v>
      </c>
      <c r="N305" s="45">
        <f>MAX(Votaciones!AH305:AJ305)</f>
        <v>14</v>
      </c>
      <c r="O305" s="45">
        <f>SUM(Votaciones!AH305:AJ305)</f>
        <v>14</v>
      </c>
    </row>
    <row r="306">
      <c r="A306" s="10">
        <f t="shared" si="1"/>
        <v>302</v>
      </c>
      <c r="B306" s="45">
        <f>MAX(Votaciones!J306:L306)</f>
        <v>191</v>
      </c>
      <c r="C306" s="45">
        <f>SUM(Votaciones!J306:L306)</f>
        <v>191</v>
      </c>
      <c r="D306" s="45">
        <f>MAX(Votaciones!N306:P306)</f>
        <v>111</v>
      </c>
      <c r="E306" s="45">
        <f>SUM(Votaciones!N306:P306)</f>
        <v>111</v>
      </c>
      <c r="F306" s="45">
        <f>MAX(Votaciones!R306:T306)</f>
        <v>64</v>
      </c>
      <c r="G306" s="45">
        <f>SUM(Votaciones!R306:T306)</f>
        <v>64</v>
      </c>
      <c r="H306" s="45">
        <f>MAX(Votaciones!V306:X306)</f>
        <v>41</v>
      </c>
      <c r="I306" s="45">
        <f>SUM(Votaciones!V306:X306)</f>
        <v>41</v>
      </c>
      <c r="J306" s="45">
        <f>MAX(Votaciones!Z306:AB306)</f>
        <v>32</v>
      </c>
      <c r="K306" s="45">
        <f>SUM(Votaciones!Z306:AB306)</f>
        <v>32</v>
      </c>
      <c r="L306" s="45">
        <f>MAX(Votaciones!AD306:AF306)</f>
        <v>21</v>
      </c>
      <c r="M306" s="45">
        <f>SUM(Votaciones!AD306:AF306)</f>
        <v>21</v>
      </c>
      <c r="N306" s="45">
        <f>MAX(Votaciones!AH306:AJ306)</f>
        <v>15</v>
      </c>
      <c r="O306" s="45">
        <f>SUM(Votaciones!AH306:AJ306)</f>
        <v>15</v>
      </c>
    </row>
    <row r="307">
      <c r="A307" s="10">
        <f t="shared" si="1"/>
        <v>303</v>
      </c>
      <c r="B307" s="45">
        <f>MAX(Votaciones!J307:L307)</f>
        <v>194</v>
      </c>
      <c r="C307" s="45">
        <f>SUM(Votaciones!J307:L307)</f>
        <v>194</v>
      </c>
      <c r="D307" s="45">
        <f>MAX(Votaciones!N307:P307)</f>
        <v>112</v>
      </c>
      <c r="E307" s="45">
        <f>SUM(Votaciones!N307:P307)</f>
        <v>112</v>
      </c>
      <c r="F307" s="45">
        <f>MAX(Votaciones!R307:T307)</f>
        <v>63</v>
      </c>
      <c r="G307" s="45">
        <f>SUM(Votaciones!R307:T307)</f>
        <v>63</v>
      </c>
      <c r="H307" s="45">
        <f>MAX(Votaciones!V307:X307)</f>
        <v>40</v>
      </c>
      <c r="I307" s="45">
        <f>SUM(Votaciones!V307:X307)</f>
        <v>40</v>
      </c>
      <c r="J307" s="45">
        <f>MAX(Votaciones!Z307:AB307)</f>
        <v>32</v>
      </c>
      <c r="K307" s="45">
        <f>SUM(Votaciones!Z307:AB307)</f>
        <v>32</v>
      </c>
      <c r="L307" s="45">
        <f>MAX(Votaciones!AD307:AF307)</f>
        <v>18</v>
      </c>
      <c r="M307" s="45">
        <f>SUM(Votaciones!AD307:AF307)</f>
        <v>18</v>
      </c>
      <c r="N307" s="45">
        <f>MAX(Votaciones!AH307:AJ307)</f>
        <v>15</v>
      </c>
      <c r="O307" s="45">
        <f>SUM(Votaciones!AH307:AJ307)</f>
        <v>15</v>
      </c>
    </row>
    <row r="308">
      <c r="A308" s="10">
        <f t="shared" si="1"/>
        <v>304</v>
      </c>
      <c r="B308" s="45">
        <f>MAX(Votaciones!J308:L308)</f>
        <v>193</v>
      </c>
      <c r="C308" s="45">
        <f>SUM(Votaciones!J308:L308)</f>
        <v>193</v>
      </c>
      <c r="D308" s="45">
        <f>MAX(Votaciones!N308:P308)</f>
        <v>107</v>
      </c>
      <c r="E308" s="45">
        <f>SUM(Votaciones!N308:P308)</f>
        <v>107</v>
      </c>
      <c r="F308" s="45">
        <f>MAX(Votaciones!R308:T308)</f>
        <v>64</v>
      </c>
      <c r="G308" s="45">
        <f>SUM(Votaciones!R308:T308)</f>
        <v>64</v>
      </c>
      <c r="H308" s="45">
        <f>MAX(Votaciones!V308:X308)</f>
        <v>40</v>
      </c>
      <c r="I308" s="45">
        <f>SUM(Votaciones!V308:X308)</f>
        <v>40</v>
      </c>
      <c r="J308" s="45">
        <f>MAX(Votaciones!Z308:AB308)</f>
        <v>32</v>
      </c>
      <c r="K308" s="45">
        <f>SUM(Votaciones!Z308:AB308)</f>
        <v>32</v>
      </c>
      <c r="L308" s="45">
        <f>MAX(Votaciones!AD308:AF308)</f>
        <v>20</v>
      </c>
      <c r="M308" s="45">
        <f>SUM(Votaciones!AD308:AF308)</f>
        <v>20</v>
      </c>
      <c r="N308" s="45">
        <f>MAX(Votaciones!AH308:AJ308)</f>
        <v>15</v>
      </c>
      <c r="O308" s="45">
        <f>SUM(Votaciones!AH308:AJ308)</f>
        <v>15</v>
      </c>
    </row>
    <row r="309">
      <c r="A309" s="10">
        <f t="shared" si="1"/>
        <v>305</v>
      </c>
      <c r="B309" s="45">
        <f>MAX(Votaciones!J309:L309)</f>
        <v>191</v>
      </c>
      <c r="C309" s="45">
        <f>SUM(Votaciones!J309:L309)</f>
        <v>191</v>
      </c>
      <c r="D309" s="45">
        <f>MAX(Votaciones!N309:P309)</f>
        <v>108</v>
      </c>
      <c r="E309" s="45">
        <f>SUM(Votaciones!N309:P309)</f>
        <v>108</v>
      </c>
      <c r="F309" s="45">
        <f>MAX(Votaciones!R309:T309)</f>
        <v>58</v>
      </c>
      <c r="G309" s="45">
        <f>SUM(Votaciones!R309:T309)</f>
        <v>58</v>
      </c>
      <c r="H309" s="45">
        <f>MAX(Votaciones!V309:X309)</f>
        <v>40</v>
      </c>
      <c r="I309" s="45">
        <f>SUM(Votaciones!V309:X309)</f>
        <v>40</v>
      </c>
      <c r="J309" s="45">
        <f>MAX(Votaciones!Z309:AB309)</f>
        <v>29</v>
      </c>
      <c r="K309" s="45">
        <f>SUM(Votaciones!Z309:AB309)</f>
        <v>29</v>
      </c>
      <c r="L309" s="45">
        <f>MAX(Votaciones!AD309:AF309)</f>
        <v>19</v>
      </c>
      <c r="M309" s="45">
        <f>SUM(Votaciones!AD309:AF309)</f>
        <v>19</v>
      </c>
      <c r="N309" s="45">
        <f>MAX(Votaciones!AH309:AJ309)</f>
        <v>14</v>
      </c>
      <c r="O309" s="45">
        <f>SUM(Votaciones!AH309:AJ309)</f>
        <v>14</v>
      </c>
    </row>
    <row r="310">
      <c r="A310" s="10">
        <f t="shared" si="1"/>
        <v>306</v>
      </c>
      <c r="B310" s="45">
        <f>MAX(Votaciones!J310:L310)</f>
        <v>193</v>
      </c>
      <c r="C310" s="45">
        <f>SUM(Votaciones!J310:L310)</f>
        <v>193</v>
      </c>
      <c r="D310" s="45">
        <f>MAX(Votaciones!N310:P310)</f>
        <v>108</v>
      </c>
      <c r="E310" s="45">
        <f>SUM(Votaciones!N310:P310)</f>
        <v>108</v>
      </c>
      <c r="F310" s="45">
        <f>MAX(Votaciones!R310:T310)</f>
        <v>66</v>
      </c>
      <c r="G310" s="45">
        <f>SUM(Votaciones!R310:T310)</f>
        <v>66</v>
      </c>
      <c r="H310" s="45">
        <f>MAX(Votaciones!V310:X310)</f>
        <v>39</v>
      </c>
      <c r="I310" s="45">
        <f>SUM(Votaciones!V310:X310)</f>
        <v>39</v>
      </c>
      <c r="J310" s="45">
        <f>MAX(Votaciones!Z310:AB310)</f>
        <v>32</v>
      </c>
      <c r="K310" s="45">
        <f>SUM(Votaciones!Z310:AB310)</f>
        <v>32</v>
      </c>
      <c r="L310" s="45">
        <f>MAX(Votaciones!AD310:AF310)</f>
        <v>26</v>
      </c>
      <c r="M310" s="45">
        <f>SUM(Votaciones!AD310:AF310)</f>
        <v>26</v>
      </c>
      <c r="N310" s="45">
        <f>MAX(Votaciones!AH310:AJ310)</f>
        <v>15</v>
      </c>
      <c r="O310" s="45">
        <f>SUM(Votaciones!AH310:AJ310)</f>
        <v>15</v>
      </c>
    </row>
    <row r="311">
      <c r="A311" s="10">
        <f t="shared" si="1"/>
        <v>307</v>
      </c>
      <c r="B311" s="45">
        <f>MAX(Votaciones!J311:L311)</f>
        <v>198</v>
      </c>
      <c r="C311" s="45">
        <f>SUM(Votaciones!J311:L311)</f>
        <v>198</v>
      </c>
      <c r="D311" s="45">
        <f>MAX(Votaciones!N311:P311)</f>
        <v>114</v>
      </c>
      <c r="E311" s="45">
        <f>SUM(Votaciones!N311:P311)</f>
        <v>114</v>
      </c>
      <c r="F311" s="45">
        <f>MAX(Votaciones!R311:T311)</f>
        <v>65</v>
      </c>
      <c r="G311" s="45">
        <f>SUM(Votaciones!R311:T311)</f>
        <v>65</v>
      </c>
      <c r="H311" s="45">
        <f>MAX(Votaciones!V311:X311)</f>
        <v>39</v>
      </c>
      <c r="I311" s="45">
        <f>SUM(Votaciones!V311:X311)</f>
        <v>39</v>
      </c>
      <c r="J311" s="45">
        <f>MAX(Votaciones!Z311:AB311)</f>
        <v>31</v>
      </c>
      <c r="K311" s="45">
        <f>SUM(Votaciones!Z311:AB311)</f>
        <v>31</v>
      </c>
      <c r="L311" s="45">
        <f>MAX(Votaciones!AD311:AF311)</f>
        <v>26</v>
      </c>
      <c r="M311" s="45">
        <f>SUM(Votaciones!AD311:AF311)</f>
        <v>26</v>
      </c>
      <c r="N311" s="45">
        <f>MAX(Votaciones!AH311:AJ311)</f>
        <v>15</v>
      </c>
      <c r="O311" s="45">
        <f>SUM(Votaciones!AH311:AJ311)</f>
        <v>15</v>
      </c>
    </row>
    <row r="312">
      <c r="A312" s="10">
        <f t="shared" si="1"/>
        <v>308</v>
      </c>
      <c r="B312" s="45">
        <f>MAX(Votaciones!J312:L312)</f>
        <v>188</v>
      </c>
      <c r="C312" s="45">
        <f>SUM(Votaciones!J312:L312)</f>
        <v>188</v>
      </c>
      <c r="D312" s="45">
        <f>MAX(Votaciones!N312:P312)</f>
        <v>110</v>
      </c>
      <c r="E312" s="45">
        <f>SUM(Votaciones!N312:P312)</f>
        <v>110</v>
      </c>
      <c r="F312" s="45">
        <f>MAX(Votaciones!R312:T312)</f>
        <v>66</v>
      </c>
      <c r="G312" s="45">
        <f>SUM(Votaciones!R312:T312)</f>
        <v>66</v>
      </c>
      <c r="H312" s="45">
        <f>MAX(Votaciones!V312:X312)</f>
        <v>40</v>
      </c>
      <c r="I312" s="45">
        <f>SUM(Votaciones!V312:X312)</f>
        <v>40</v>
      </c>
      <c r="J312" s="45">
        <f>MAX(Votaciones!Z312:AB312)</f>
        <v>31</v>
      </c>
      <c r="K312" s="45">
        <f>SUM(Votaciones!Z312:AB312)</f>
        <v>31</v>
      </c>
      <c r="L312" s="45">
        <f>MAX(Votaciones!AD312:AF312)</f>
        <v>25</v>
      </c>
      <c r="M312" s="45">
        <f>SUM(Votaciones!AD312:AF312)</f>
        <v>25</v>
      </c>
      <c r="N312" s="45">
        <f>MAX(Votaciones!AH312:AJ312)</f>
        <v>14</v>
      </c>
      <c r="O312" s="45">
        <f>SUM(Votaciones!AH312:AJ312)</f>
        <v>14</v>
      </c>
    </row>
    <row r="313">
      <c r="A313" s="10">
        <f t="shared" si="1"/>
        <v>309</v>
      </c>
      <c r="B313" s="45">
        <f>MAX(Votaciones!J313:L313)</f>
        <v>188</v>
      </c>
      <c r="C313" s="45">
        <f>SUM(Votaciones!J313:L313)</f>
        <v>188</v>
      </c>
      <c r="D313" s="45">
        <f>MAX(Votaciones!N313:P313)</f>
        <v>102</v>
      </c>
      <c r="E313" s="45">
        <f>SUM(Votaciones!N313:P313)</f>
        <v>102</v>
      </c>
      <c r="F313" s="45">
        <f>MAX(Votaciones!R313:T313)</f>
        <v>63</v>
      </c>
      <c r="G313" s="45">
        <f>SUM(Votaciones!R313:T313)</f>
        <v>64</v>
      </c>
      <c r="H313" s="45">
        <f>MAX(Votaciones!V313:X313)</f>
        <v>40</v>
      </c>
      <c r="I313" s="45">
        <f>SUM(Votaciones!V313:X313)</f>
        <v>40</v>
      </c>
      <c r="J313" s="45">
        <f>MAX(Votaciones!Z313:AB313)</f>
        <v>32</v>
      </c>
      <c r="K313" s="45">
        <f>SUM(Votaciones!Z313:AB313)</f>
        <v>32</v>
      </c>
      <c r="L313" s="45">
        <f>MAX(Votaciones!AD313:AF313)</f>
        <v>25</v>
      </c>
      <c r="M313" s="45">
        <f>SUM(Votaciones!AD313:AF313)</f>
        <v>25</v>
      </c>
      <c r="N313" s="45">
        <f>MAX(Votaciones!AH313:AJ313)</f>
        <v>15</v>
      </c>
      <c r="O313" s="45">
        <f>SUM(Votaciones!AH313:AJ313)</f>
        <v>15</v>
      </c>
    </row>
    <row r="314">
      <c r="A314" s="10">
        <f t="shared" si="1"/>
        <v>310</v>
      </c>
      <c r="B314" s="45">
        <f>MAX(Votaciones!J314:L314)</f>
        <v>181</v>
      </c>
      <c r="C314" s="45">
        <f>SUM(Votaciones!J314:L314)</f>
        <v>183</v>
      </c>
      <c r="D314" s="45">
        <f>MAX(Votaciones!N314:P314)</f>
        <v>109</v>
      </c>
      <c r="E314" s="45">
        <f>SUM(Votaciones!N314:P314)</f>
        <v>109</v>
      </c>
      <c r="F314" s="45">
        <f>MAX(Votaciones!R314:T314)</f>
        <v>67</v>
      </c>
      <c r="G314" s="45">
        <f>SUM(Votaciones!R314:T314)</f>
        <v>67</v>
      </c>
      <c r="H314" s="45">
        <f>MAX(Votaciones!V314:X314)</f>
        <v>39</v>
      </c>
      <c r="I314" s="45">
        <f>SUM(Votaciones!V314:X314)</f>
        <v>39</v>
      </c>
      <c r="J314" s="45">
        <f>MAX(Votaciones!Z314:AB314)</f>
        <v>33</v>
      </c>
      <c r="K314" s="45">
        <f>SUM(Votaciones!Z314:AB314)</f>
        <v>33</v>
      </c>
      <c r="L314" s="45">
        <f>MAX(Votaciones!AD314:AF314)</f>
        <v>25</v>
      </c>
      <c r="M314" s="45">
        <f>SUM(Votaciones!AD314:AF314)</f>
        <v>25</v>
      </c>
      <c r="N314" s="45">
        <f>MAX(Votaciones!AH314:AJ314)</f>
        <v>15</v>
      </c>
      <c r="O314" s="45">
        <f>SUM(Votaciones!AH314:AJ314)</f>
        <v>15</v>
      </c>
    </row>
    <row r="315">
      <c r="A315" s="10">
        <f t="shared" si="1"/>
        <v>311</v>
      </c>
      <c r="B315" s="45">
        <f>MAX(Votaciones!J315:L315)</f>
        <v>189</v>
      </c>
      <c r="C315" s="45">
        <f>SUM(Votaciones!J315:L315)</f>
        <v>189</v>
      </c>
      <c r="D315" s="45">
        <f>MAX(Votaciones!N315:P315)</f>
        <v>108</v>
      </c>
      <c r="E315" s="45">
        <f>SUM(Votaciones!N315:P315)</f>
        <v>108</v>
      </c>
      <c r="F315" s="45">
        <f>MAX(Votaciones!R315:T315)</f>
        <v>68</v>
      </c>
      <c r="G315" s="45">
        <f>SUM(Votaciones!R315:T315)</f>
        <v>68</v>
      </c>
      <c r="H315" s="45">
        <f>MAX(Votaciones!V315:X315)</f>
        <v>39</v>
      </c>
      <c r="I315" s="45">
        <f>SUM(Votaciones!V315:X315)</f>
        <v>39</v>
      </c>
      <c r="J315" s="45">
        <f>MAX(Votaciones!Z315:AB315)</f>
        <v>32</v>
      </c>
      <c r="K315" s="45">
        <f>SUM(Votaciones!Z315:AB315)</f>
        <v>32</v>
      </c>
      <c r="L315" s="45">
        <f>MAX(Votaciones!AD315:AF315)</f>
        <v>23</v>
      </c>
      <c r="M315" s="45">
        <f>SUM(Votaciones!AD315:AF315)</f>
        <v>23</v>
      </c>
      <c r="N315" s="45">
        <f>MAX(Votaciones!AH315:AJ315)</f>
        <v>15</v>
      </c>
      <c r="O315" s="45">
        <f>SUM(Votaciones!AH315:AJ315)</f>
        <v>15</v>
      </c>
    </row>
    <row r="316">
      <c r="A316" s="10">
        <f t="shared" si="1"/>
        <v>312</v>
      </c>
      <c r="B316" s="45">
        <f>MAX(Votaciones!J316:L316)</f>
        <v>194</v>
      </c>
      <c r="C316" s="45">
        <f>SUM(Votaciones!J316:L316)</f>
        <v>194</v>
      </c>
      <c r="D316" s="45">
        <f>MAX(Votaciones!N316:P316)</f>
        <v>109</v>
      </c>
      <c r="E316" s="45">
        <f>SUM(Votaciones!N316:P316)</f>
        <v>109</v>
      </c>
      <c r="F316" s="45">
        <f>MAX(Votaciones!R316:T316)</f>
        <v>65</v>
      </c>
      <c r="G316" s="45">
        <f>SUM(Votaciones!R316:T316)</f>
        <v>65</v>
      </c>
      <c r="H316" s="45">
        <f>MAX(Votaciones!V316:X316)</f>
        <v>39</v>
      </c>
      <c r="I316" s="45">
        <f>SUM(Votaciones!V316:X316)</f>
        <v>39</v>
      </c>
      <c r="J316" s="45">
        <f>MAX(Votaciones!Z316:AB316)</f>
        <v>32</v>
      </c>
      <c r="K316" s="45">
        <f>SUM(Votaciones!Z316:AB316)</f>
        <v>32</v>
      </c>
      <c r="L316" s="45">
        <f>MAX(Votaciones!AD316:AF316)</f>
        <v>25</v>
      </c>
      <c r="M316" s="45">
        <f>SUM(Votaciones!AD316:AF316)</f>
        <v>25</v>
      </c>
      <c r="N316" s="45">
        <f>MAX(Votaciones!AH316:AJ316)</f>
        <v>15</v>
      </c>
      <c r="O316" s="45">
        <f>SUM(Votaciones!AH316:AJ316)</f>
        <v>15</v>
      </c>
    </row>
    <row r="317">
      <c r="A317" s="10">
        <f t="shared" si="1"/>
        <v>313</v>
      </c>
      <c r="B317" s="45">
        <f>MAX(Votaciones!J317:L317)</f>
        <v>187</v>
      </c>
      <c r="C317" s="45">
        <f>SUM(Votaciones!J317:L317)</f>
        <v>187</v>
      </c>
      <c r="D317" s="45">
        <f>MAX(Votaciones!N317:P317)</f>
        <v>109</v>
      </c>
      <c r="E317" s="45">
        <f>SUM(Votaciones!N317:P317)</f>
        <v>109</v>
      </c>
      <c r="F317" s="45">
        <f>MAX(Votaciones!R317:T317)</f>
        <v>63</v>
      </c>
      <c r="G317" s="45">
        <f>SUM(Votaciones!R317:T317)</f>
        <v>63</v>
      </c>
      <c r="H317" s="45">
        <f>MAX(Votaciones!V317:X317)</f>
        <v>37</v>
      </c>
      <c r="I317" s="45">
        <f>SUM(Votaciones!V317:X317)</f>
        <v>37</v>
      </c>
      <c r="J317" s="45">
        <f>MAX(Votaciones!Z317:AB317)</f>
        <v>32</v>
      </c>
      <c r="K317" s="45">
        <f>SUM(Votaciones!Z317:AB317)</f>
        <v>32</v>
      </c>
      <c r="L317" s="45">
        <f>MAX(Votaciones!AD317:AF317)</f>
        <v>26</v>
      </c>
      <c r="M317" s="45">
        <f>SUM(Votaciones!AD317:AF317)</f>
        <v>26</v>
      </c>
      <c r="N317" s="45">
        <f>MAX(Votaciones!AH317:AJ317)</f>
        <v>15</v>
      </c>
      <c r="O317" s="45">
        <f>SUM(Votaciones!AH317:AJ317)</f>
        <v>15</v>
      </c>
    </row>
    <row r="318">
      <c r="A318" s="10">
        <f t="shared" si="1"/>
        <v>314</v>
      </c>
      <c r="B318" s="45">
        <f>MAX(Votaciones!J318:L318)</f>
        <v>190</v>
      </c>
      <c r="C318" s="45">
        <f>SUM(Votaciones!J318:L318)</f>
        <v>190</v>
      </c>
      <c r="D318" s="45">
        <f>MAX(Votaciones!N318:P318)</f>
        <v>104</v>
      </c>
      <c r="E318" s="45">
        <f>SUM(Votaciones!N318:P318)</f>
        <v>104</v>
      </c>
      <c r="F318" s="45">
        <f>MAX(Votaciones!R318:T318)</f>
        <v>61</v>
      </c>
      <c r="G318" s="45">
        <f>SUM(Votaciones!R318:T318)</f>
        <v>61</v>
      </c>
      <c r="H318" s="45">
        <f>MAX(Votaciones!V318:X318)</f>
        <v>38</v>
      </c>
      <c r="I318" s="45">
        <f>SUM(Votaciones!V318:X318)</f>
        <v>38</v>
      </c>
      <c r="J318" s="45">
        <f>MAX(Votaciones!Z318:AB318)</f>
        <v>32</v>
      </c>
      <c r="K318" s="45">
        <f>SUM(Votaciones!Z318:AB318)</f>
        <v>32</v>
      </c>
      <c r="L318" s="45">
        <f>MAX(Votaciones!AD318:AF318)</f>
        <v>24</v>
      </c>
      <c r="M318" s="45">
        <f>SUM(Votaciones!AD318:AF318)</f>
        <v>24</v>
      </c>
      <c r="N318" s="45">
        <f>MAX(Votaciones!AH318:AJ318)</f>
        <v>15</v>
      </c>
      <c r="O318" s="45">
        <f>SUM(Votaciones!AH318:AJ318)</f>
        <v>15</v>
      </c>
    </row>
    <row r="319">
      <c r="A319" s="10">
        <f t="shared" si="1"/>
        <v>315</v>
      </c>
      <c r="B319" s="45">
        <f>MAX(Votaciones!J319:L319)</f>
        <v>189</v>
      </c>
      <c r="C319" s="45">
        <f>SUM(Votaciones!J319:L319)</f>
        <v>189</v>
      </c>
      <c r="D319" s="45">
        <f>MAX(Votaciones!N319:P319)</f>
        <v>107</v>
      </c>
      <c r="E319" s="45">
        <f>SUM(Votaciones!N319:P319)</f>
        <v>107</v>
      </c>
      <c r="F319" s="45">
        <f>MAX(Votaciones!R319:T319)</f>
        <v>64</v>
      </c>
      <c r="G319" s="45">
        <f>SUM(Votaciones!R319:T319)</f>
        <v>64</v>
      </c>
      <c r="H319" s="45">
        <f>MAX(Votaciones!V319:X319)</f>
        <v>37</v>
      </c>
      <c r="I319" s="45">
        <f>SUM(Votaciones!V319:X319)</f>
        <v>37</v>
      </c>
      <c r="J319" s="45">
        <f>MAX(Votaciones!Z319:AB319)</f>
        <v>32</v>
      </c>
      <c r="K319" s="45">
        <f>SUM(Votaciones!Z319:AB319)</f>
        <v>32</v>
      </c>
      <c r="L319" s="45">
        <f>MAX(Votaciones!AD319:AF319)</f>
        <v>24</v>
      </c>
      <c r="M319" s="45">
        <f>SUM(Votaciones!AD319:AF319)</f>
        <v>24</v>
      </c>
      <c r="N319" s="45">
        <f>MAX(Votaciones!AH319:AJ319)</f>
        <v>15</v>
      </c>
      <c r="O319" s="45">
        <f>SUM(Votaciones!AH319:AJ319)</f>
        <v>15</v>
      </c>
    </row>
    <row r="320">
      <c r="A320" s="10">
        <f t="shared" si="1"/>
        <v>316</v>
      </c>
      <c r="B320" s="45">
        <f>MAX(Votaciones!J320:L320)</f>
        <v>188</v>
      </c>
      <c r="C320" s="45">
        <f>SUM(Votaciones!J320:L320)</f>
        <v>189</v>
      </c>
      <c r="D320" s="45">
        <f>MAX(Votaciones!N320:P320)</f>
        <v>100</v>
      </c>
      <c r="E320" s="45">
        <f>SUM(Votaciones!N320:P320)</f>
        <v>100</v>
      </c>
      <c r="F320" s="45">
        <f>MAX(Votaciones!R320:T320)</f>
        <v>64</v>
      </c>
      <c r="G320" s="45">
        <f>SUM(Votaciones!R320:T320)</f>
        <v>64</v>
      </c>
      <c r="H320" s="45">
        <f>MAX(Votaciones!V320:X320)</f>
        <v>40</v>
      </c>
      <c r="I320" s="45">
        <f>SUM(Votaciones!V320:X320)</f>
        <v>40</v>
      </c>
      <c r="J320" s="45">
        <f>MAX(Votaciones!Z320:AB320)</f>
        <v>29</v>
      </c>
      <c r="K320" s="45">
        <f>SUM(Votaciones!Z320:AB320)</f>
        <v>29</v>
      </c>
      <c r="L320" s="45">
        <f>MAX(Votaciones!AD320:AF320)</f>
        <v>25</v>
      </c>
      <c r="M320" s="45">
        <f>SUM(Votaciones!AD320:AF320)</f>
        <v>25</v>
      </c>
      <c r="N320" s="45">
        <f>MAX(Votaciones!AH320:AJ320)</f>
        <v>14</v>
      </c>
      <c r="O320" s="45">
        <f>SUM(Votaciones!AH320:AJ320)</f>
        <v>15</v>
      </c>
    </row>
    <row r="321">
      <c r="A321" s="10">
        <f t="shared" si="1"/>
        <v>317</v>
      </c>
      <c r="B321" s="45">
        <f>MAX(Votaciones!J321:L321)</f>
        <v>190</v>
      </c>
      <c r="C321" s="45">
        <f>SUM(Votaciones!J321:L321)</f>
        <v>190</v>
      </c>
      <c r="D321" s="45">
        <f>MAX(Votaciones!N321:P321)</f>
        <v>108</v>
      </c>
      <c r="E321" s="45">
        <f>SUM(Votaciones!N321:P321)</f>
        <v>108</v>
      </c>
      <c r="F321" s="45">
        <f>MAX(Votaciones!R321:T321)</f>
        <v>63</v>
      </c>
      <c r="G321" s="45">
        <f>SUM(Votaciones!R321:T321)</f>
        <v>63</v>
      </c>
      <c r="H321" s="45">
        <f>MAX(Votaciones!V321:X321)</f>
        <v>37</v>
      </c>
      <c r="I321" s="45">
        <f>SUM(Votaciones!V321:X321)</f>
        <v>37</v>
      </c>
      <c r="J321" s="45">
        <f>MAX(Votaciones!Z321:AB321)</f>
        <v>33</v>
      </c>
      <c r="K321" s="45">
        <f>SUM(Votaciones!Z321:AB321)</f>
        <v>33</v>
      </c>
      <c r="L321" s="45">
        <f>MAX(Votaciones!AD321:AF321)</f>
        <v>26</v>
      </c>
      <c r="M321" s="45">
        <f>SUM(Votaciones!AD321:AF321)</f>
        <v>26</v>
      </c>
      <c r="N321" s="45">
        <f>MAX(Votaciones!AH321:AJ321)</f>
        <v>15</v>
      </c>
      <c r="O321" s="45">
        <f>SUM(Votaciones!AH321:AJ321)</f>
        <v>15</v>
      </c>
    </row>
    <row r="322">
      <c r="A322" s="10">
        <f t="shared" si="1"/>
        <v>318</v>
      </c>
      <c r="B322" s="45">
        <f>MAX(Votaciones!J322:L322)</f>
        <v>193</v>
      </c>
      <c r="C322" s="45">
        <f>SUM(Votaciones!J322:L322)</f>
        <v>193</v>
      </c>
      <c r="D322" s="45">
        <f>MAX(Votaciones!N322:P322)</f>
        <v>106</v>
      </c>
      <c r="E322" s="45">
        <f>SUM(Votaciones!N322:P322)</f>
        <v>106</v>
      </c>
      <c r="F322" s="45">
        <f>MAX(Votaciones!R322:T322)</f>
        <v>64</v>
      </c>
      <c r="G322" s="45">
        <f>SUM(Votaciones!R322:T322)</f>
        <v>64</v>
      </c>
      <c r="H322" s="45">
        <f>MAX(Votaciones!V322:X322)</f>
        <v>38</v>
      </c>
      <c r="I322" s="45">
        <f>SUM(Votaciones!V322:X322)</f>
        <v>38</v>
      </c>
      <c r="J322" s="45">
        <f>MAX(Votaciones!Z322:AB322)</f>
        <v>32</v>
      </c>
      <c r="K322" s="45">
        <f>SUM(Votaciones!Z322:AB322)</f>
        <v>32</v>
      </c>
      <c r="L322" s="45">
        <f>MAX(Votaciones!AD322:AF322)</f>
        <v>26</v>
      </c>
      <c r="M322" s="45">
        <f>SUM(Votaciones!AD322:AF322)</f>
        <v>26</v>
      </c>
      <c r="N322" s="45">
        <f>MAX(Votaciones!AH322:AJ322)</f>
        <v>15</v>
      </c>
      <c r="O322" s="45">
        <f>SUM(Votaciones!AH322:AJ322)</f>
        <v>15</v>
      </c>
    </row>
    <row r="323">
      <c r="A323" s="10">
        <f t="shared" si="1"/>
        <v>319</v>
      </c>
      <c r="B323" s="45">
        <f>MAX(Votaciones!J323:L323)</f>
        <v>193</v>
      </c>
      <c r="C323" s="45">
        <f>SUM(Votaciones!J323:L323)</f>
        <v>193</v>
      </c>
      <c r="D323" s="45">
        <f>MAX(Votaciones!N323:P323)</f>
        <v>107</v>
      </c>
      <c r="E323" s="45">
        <f>SUM(Votaciones!N323:P323)</f>
        <v>107</v>
      </c>
      <c r="F323" s="45">
        <f>MAX(Votaciones!R323:T323)</f>
        <v>65</v>
      </c>
      <c r="G323" s="45">
        <f>SUM(Votaciones!R323:T323)</f>
        <v>65</v>
      </c>
      <c r="H323" s="45">
        <f>MAX(Votaciones!V323:X323)</f>
        <v>38</v>
      </c>
      <c r="I323" s="45">
        <f>SUM(Votaciones!V323:X323)</f>
        <v>38</v>
      </c>
      <c r="J323" s="45">
        <f>MAX(Votaciones!Z323:AB323)</f>
        <v>33</v>
      </c>
      <c r="K323" s="45">
        <f>SUM(Votaciones!Z323:AB323)</f>
        <v>33</v>
      </c>
      <c r="L323" s="45">
        <f>MAX(Votaciones!AD323:AF323)</f>
        <v>26</v>
      </c>
      <c r="M323" s="45">
        <f>SUM(Votaciones!AD323:AF323)</f>
        <v>26</v>
      </c>
      <c r="N323" s="45">
        <f>MAX(Votaciones!AH323:AJ323)</f>
        <v>15</v>
      </c>
      <c r="O323" s="45">
        <f>SUM(Votaciones!AH323:AJ323)</f>
        <v>15</v>
      </c>
    </row>
    <row r="324">
      <c r="A324" s="10">
        <f t="shared" si="1"/>
        <v>320</v>
      </c>
      <c r="B324" s="45">
        <f>MAX(Votaciones!J324:L324)</f>
        <v>190</v>
      </c>
      <c r="C324" s="45">
        <f>SUM(Votaciones!J324:L324)</f>
        <v>190</v>
      </c>
      <c r="D324" s="45">
        <f>MAX(Votaciones!N324:P324)</f>
        <v>107</v>
      </c>
      <c r="E324" s="45">
        <f>SUM(Votaciones!N324:P324)</f>
        <v>107</v>
      </c>
      <c r="F324" s="45">
        <f>MAX(Votaciones!R324:T324)</f>
        <v>63</v>
      </c>
      <c r="G324" s="45">
        <f>SUM(Votaciones!R324:T324)</f>
        <v>63</v>
      </c>
      <c r="H324" s="45">
        <f>MAX(Votaciones!V324:X324)</f>
        <v>36</v>
      </c>
      <c r="I324" s="45">
        <f>SUM(Votaciones!V324:X324)</f>
        <v>36</v>
      </c>
      <c r="J324" s="45">
        <f>MAX(Votaciones!Z324:AB324)</f>
        <v>32</v>
      </c>
      <c r="K324" s="45">
        <f>SUM(Votaciones!Z324:AB324)</f>
        <v>32</v>
      </c>
      <c r="L324" s="45">
        <f>MAX(Votaciones!AD324:AF324)</f>
        <v>25</v>
      </c>
      <c r="M324" s="45">
        <f>SUM(Votaciones!AD324:AF324)</f>
        <v>25</v>
      </c>
      <c r="N324" s="45">
        <f>MAX(Votaciones!AH324:AJ324)</f>
        <v>15</v>
      </c>
      <c r="O324" s="45">
        <f>SUM(Votaciones!AH324:AJ324)</f>
        <v>15</v>
      </c>
    </row>
    <row r="325">
      <c r="A325" s="10">
        <f t="shared" si="1"/>
        <v>321</v>
      </c>
      <c r="B325" s="45">
        <f>MAX(Votaciones!J325:L325)</f>
        <v>183</v>
      </c>
      <c r="C325" s="45">
        <f>SUM(Votaciones!J325:L325)</f>
        <v>183</v>
      </c>
      <c r="D325" s="45">
        <f>MAX(Votaciones!N325:P325)</f>
        <v>104</v>
      </c>
      <c r="E325" s="45">
        <f>SUM(Votaciones!N325:P325)</f>
        <v>104</v>
      </c>
      <c r="F325" s="45">
        <f>MAX(Votaciones!R325:T325)</f>
        <v>61</v>
      </c>
      <c r="G325" s="45">
        <f>SUM(Votaciones!R325:T325)</f>
        <v>61</v>
      </c>
      <c r="H325" s="45">
        <f>MAX(Votaciones!V325:X325)</f>
        <v>36</v>
      </c>
      <c r="I325" s="45">
        <f>SUM(Votaciones!V325:X325)</f>
        <v>36</v>
      </c>
      <c r="J325" s="45">
        <f>MAX(Votaciones!Z325:AB325)</f>
        <v>33</v>
      </c>
      <c r="K325" s="45">
        <f>SUM(Votaciones!Z325:AB325)</f>
        <v>33</v>
      </c>
      <c r="L325" s="45">
        <f>MAX(Votaciones!AD325:AF325)</f>
        <v>25</v>
      </c>
      <c r="M325" s="45">
        <f>SUM(Votaciones!AD325:AF325)</f>
        <v>25</v>
      </c>
      <c r="N325" s="45">
        <f>MAX(Votaciones!AH325:AJ325)</f>
        <v>15</v>
      </c>
      <c r="O325" s="45">
        <f>SUM(Votaciones!AH325:AJ325)</f>
        <v>15</v>
      </c>
    </row>
    <row r="326">
      <c r="A326" s="10">
        <f t="shared" si="1"/>
        <v>322</v>
      </c>
      <c r="B326" s="45">
        <f>MAX(Votaciones!J326:L326)</f>
        <v>186</v>
      </c>
      <c r="C326" s="45">
        <f>SUM(Votaciones!J326:L326)</f>
        <v>186</v>
      </c>
      <c r="D326" s="45">
        <f>MAX(Votaciones!N326:P326)</f>
        <v>108</v>
      </c>
      <c r="E326" s="45">
        <f>SUM(Votaciones!N326:P326)</f>
        <v>108</v>
      </c>
      <c r="F326" s="45">
        <f>MAX(Votaciones!R326:T326)</f>
        <v>62</v>
      </c>
      <c r="G326" s="45">
        <f>SUM(Votaciones!R326:T326)</f>
        <v>62</v>
      </c>
      <c r="H326" s="45">
        <f>MAX(Votaciones!V326:X326)</f>
        <v>39</v>
      </c>
      <c r="I326" s="45">
        <f>SUM(Votaciones!V326:X326)</f>
        <v>39</v>
      </c>
      <c r="J326" s="45">
        <f>MAX(Votaciones!Z326:AB326)</f>
        <v>32</v>
      </c>
      <c r="K326" s="45">
        <f>SUM(Votaciones!Z326:AB326)</f>
        <v>32</v>
      </c>
      <c r="L326" s="45">
        <f>MAX(Votaciones!AD326:AF326)</f>
        <v>21</v>
      </c>
      <c r="M326" s="45">
        <f>SUM(Votaciones!AD326:AF326)</f>
        <v>21</v>
      </c>
      <c r="N326" s="45">
        <f>MAX(Votaciones!AH326:AJ326)</f>
        <v>12</v>
      </c>
      <c r="O326" s="45">
        <f>SUM(Votaciones!AH326:AJ326)</f>
        <v>12</v>
      </c>
    </row>
    <row r="327">
      <c r="A327" s="10">
        <f t="shared" si="1"/>
        <v>323</v>
      </c>
      <c r="B327" s="45">
        <f>MAX(Votaciones!J327:L327)</f>
        <v>184</v>
      </c>
      <c r="C327" s="45">
        <f>SUM(Votaciones!J327:L327)</f>
        <v>184</v>
      </c>
      <c r="D327" s="45">
        <f>MAX(Votaciones!N327:P327)</f>
        <v>105</v>
      </c>
      <c r="E327" s="45">
        <f>SUM(Votaciones!N327:P327)</f>
        <v>105</v>
      </c>
      <c r="F327" s="45">
        <f>MAX(Votaciones!R327:T327)</f>
        <v>62</v>
      </c>
      <c r="G327" s="45">
        <f>SUM(Votaciones!R327:T327)</f>
        <v>62</v>
      </c>
      <c r="H327" s="45">
        <f>MAX(Votaciones!V327:X327)</f>
        <v>39</v>
      </c>
      <c r="I327" s="45">
        <f>SUM(Votaciones!V327:X327)</f>
        <v>39</v>
      </c>
      <c r="J327" s="45">
        <f>MAX(Votaciones!Z327:AB327)</f>
        <v>31</v>
      </c>
      <c r="K327" s="45">
        <f>SUM(Votaciones!Z327:AB327)</f>
        <v>31</v>
      </c>
      <c r="L327" s="45">
        <f>MAX(Votaciones!AD327:AF327)</f>
        <v>21</v>
      </c>
      <c r="M327" s="45">
        <f>SUM(Votaciones!AD327:AF327)</f>
        <v>21</v>
      </c>
      <c r="N327" s="45">
        <f>MAX(Votaciones!AH327:AJ327)</f>
        <v>15</v>
      </c>
      <c r="O327" s="45">
        <f>SUM(Votaciones!AH327:AJ327)</f>
        <v>15</v>
      </c>
    </row>
    <row r="328">
      <c r="A328" s="10">
        <f t="shared" si="1"/>
        <v>324</v>
      </c>
      <c r="B328" s="45">
        <f>MAX(Votaciones!J328:L328)</f>
        <v>181</v>
      </c>
      <c r="C328" s="45">
        <f>SUM(Votaciones!J328:L328)</f>
        <v>182</v>
      </c>
      <c r="D328" s="45">
        <f>MAX(Votaciones!N328:P328)</f>
        <v>107</v>
      </c>
      <c r="E328" s="45">
        <f>SUM(Votaciones!N328:P328)</f>
        <v>107</v>
      </c>
      <c r="F328" s="45">
        <f>MAX(Votaciones!R328:T328)</f>
        <v>60</v>
      </c>
      <c r="G328" s="45">
        <f>SUM(Votaciones!R328:T328)</f>
        <v>60</v>
      </c>
      <c r="H328" s="45">
        <f>MAX(Votaciones!V328:X328)</f>
        <v>37</v>
      </c>
      <c r="I328" s="45">
        <f>SUM(Votaciones!V328:X328)</f>
        <v>37</v>
      </c>
      <c r="J328" s="45">
        <f>MAX(Votaciones!Z328:AB328)</f>
        <v>31</v>
      </c>
      <c r="K328" s="45">
        <f>SUM(Votaciones!Z328:AB328)</f>
        <v>31</v>
      </c>
      <c r="L328" s="45">
        <f>MAX(Votaciones!AD328:AF328)</f>
        <v>20</v>
      </c>
      <c r="M328" s="45">
        <f>SUM(Votaciones!AD328:AF328)</f>
        <v>20</v>
      </c>
      <c r="N328" s="45">
        <f>MAX(Votaciones!AH328:AJ328)</f>
        <v>15</v>
      </c>
      <c r="O328" s="45">
        <f>SUM(Votaciones!AH328:AJ328)</f>
        <v>15</v>
      </c>
    </row>
    <row r="329">
      <c r="A329" s="10">
        <f t="shared" si="1"/>
        <v>325</v>
      </c>
      <c r="B329" s="45">
        <f>MAX(Votaciones!J329:L329)</f>
        <v>184</v>
      </c>
      <c r="C329" s="45">
        <f>SUM(Votaciones!J329:L329)</f>
        <v>184</v>
      </c>
      <c r="D329" s="45">
        <f>MAX(Votaciones!N329:P329)</f>
        <v>107</v>
      </c>
      <c r="E329" s="45">
        <f>SUM(Votaciones!N329:P329)</f>
        <v>107</v>
      </c>
      <c r="F329" s="45">
        <f>MAX(Votaciones!R329:T329)</f>
        <v>62</v>
      </c>
      <c r="G329" s="45">
        <f>SUM(Votaciones!R329:T329)</f>
        <v>62</v>
      </c>
      <c r="H329" s="45">
        <f>MAX(Votaciones!V329:X329)</f>
        <v>38</v>
      </c>
      <c r="I329" s="45">
        <f>SUM(Votaciones!V329:X329)</f>
        <v>38</v>
      </c>
      <c r="J329" s="45">
        <f>MAX(Votaciones!Z329:AB329)</f>
        <v>33</v>
      </c>
      <c r="K329" s="45">
        <f>SUM(Votaciones!Z329:AB329)</f>
        <v>33</v>
      </c>
      <c r="L329" s="45">
        <f>MAX(Votaciones!AD329:AF329)</f>
        <v>21</v>
      </c>
      <c r="M329" s="45">
        <f>SUM(Votaciones!AD329:AF329)</f>
        <v>21</v>
      </c>
      <c r="N329" s="45">
        <f>MAX(Votaciones!AH329:AJ329)</f>
        <v>15</v>
      </c>
      <c r="O329" s="45">
        <f>SUM(Votaciones!AH329:AJ329)</f>
        <v>15</v>
      </c>
    </row>
    <row r="330">
      <c r="A330" s="10">
        <f t="shared" si="1"/>
        <v>326</v>
      </c>
      <c r="B330" s="45">
        <f>MAX(Votaciones!J330:L330)</f>
        <v>183</v>
      </c>
      <c r="C330" s="45">
        <f>SUM(Votaciones!J330:L330)</f>
        <v>183</v>
      </c>
      <c r="D330" s="45">
        <f>MAX(Votaciones!N330:P330)</f>
        <v>108</v>
      </c>
      <c r="E330" s="45">
        <f>SUM(Votaciones!N330:P330)</f>
        <v>108</v>
      </c>
      <c r="F330" s="45">
        <f>MAX(Votaciones!R330:T330)</f>
        <v>63</v>
      </c>
      <c r="G330" s="45">
        <f>SUM(Votaciones!R330:T330)</f>
        <v>63</v>
      </c>
      <c r="H330" s="45">
        <f>MAX(Votaciones!V330:X330)</f>
        <v>37</v>
      </c>
      <c r="I330" s="45">
        <f>SUM(Votaciones!V330:X330)</f>
        <v>37</v>
      </c>
      <c r="J330" s="45">
        <f>MAX(Votaciones!Z330:AB330)</f>
        <v>32</v>
      </c>
      <c r="K330" s="45">
        <f>SUM(Votaciones!Z330:AB330)</f>
        <v>32</v>
      </c>
      <c r="L330" s="45">
        <f>MAX(Votaciones!AD330:AF330)</f>
        <v>22</v>
      </c>
      <c r="M330" s="45">
        <f>SUM(Votaciones!AD330:AF330)</f>
        <v>22</v>
      </c>
      <c r="N330" s="45">
        <f>MAX(Votaciones!AH330:AJ330)</f>
        <v>15</v>
      </c>
      <c r="O330" s="45">
        <f>SUM(Votaciones!AH330:AJ330)</f>
        <v>15</v>
      </c>
    </row>
    <row r="331">
      <c r="A331" s="10">
        <f t="shared" si="1"/>
        <v>327</v>
      </c>
      <c r="B331" s="45">
        <f>MAX(Votaciones!J331:L331)</f>
        <v>177</v>
      </c>
      <c r="C331" s="45">
        <f>SUM(Votaciones!J331:L331)</f>
        <v>177</v>
      </c>
      <c r="D331" s="45">
        <f>MAX(Votaciones!N331:P331)</f>
        <v>105</v>
      </c>
      <c r="E331" s="45">
        <f>SUM(Votaciones!N331:P331)</f>
        <v>105</v>
      </c>
      <c r="F331" s="45">
        <f>MAX(Votaciones!R331:T331)</f>
        <v>58</v>
      </c>
      <c r="G331" s="45">
        <f>SUM(Votaciones!R331:T331)</f>
        <v>58</v>
      </c>
      <c r="H331" s="45">
        <f>MAX(Votaciones!V331:X331)</f>
        <v>37</v>
      </c>
      <c r="I331" s="45">
        <f>SUM(Votaciones!V331:X331)</f>
        <v>37</v>
      </c>
      <c r="J331" s="45">
        <f>MAX(Votaciones!Z331:AB331)</f>
        <v>33</v>
      </c>
      <c r="K331" s="45">
        <f>SUM(Votaciones!Z331:AB331)</f>
        <v>33</v>
      </c>
      <c r="L331" s="45">
        <f>MAX(Votaciones!AD331:AF331)</f>
        <v>20</v>
      </c>
      <c r="M331" s="45">
        <f>SUM(Votaciones!AD331:AF331)</f>
        <v>20</v>
      </c>
      <c r="N331" s="45">
        <f>MAX(Votaciones!AH331:AJ331)</f>
        <v>15</v>
      </c>
      <c r="O331" s="45">
        <f>SUM(Votaciones!AH331:AJ331)</f>
        <v>15</v>
      </c>
    </row>
    <row r="332">
      <c r="A332" s="10">
        <f t="shared" si="1"/>
        <v>328</v>
      </c>
      <c r="B332" s="45">
        <f>MAX(Votaciones!J332:L332)</f>
        <v>183</v>
      </c>
      <c r="C332" s="45">
        <f>SUM(Votaciones!J332:L332)</f>
        <v>183</v>
      </c>
      <c r="D332" s="45">
        <f>MAX(Votaciones!N332:P332)</f>
        <v>107</v>
      </c>
      <c r="E332" s="45">
        <f>SUM(Votaciones!N332:P332)</f>
        <v>107</v>
      </c>
      <c r="F332" s="45">
        <f>MAX(Votaciones!R332:T332)</f>
        <v>63</v>
      </c>
      <c r="G332" s="45">
        <f>SUM(Votaciones!R332:T332)</f>
        <v>63</v>
      </c>
      <c r="H332" s="45">
        <f>MAX(Votaciones!V332:X332)</f>
        <v>39</v>
      </c>
      <c r="I332" s="45">
        <f>SUM(Votaciones!V332:X332)</f>
        <v>39</v>
      </c>
      <c r="J332" s="45">
        <f>MAX(Votaciones!Z332:AB332)</f>
        <v>33</v>
      </c>
      <c r="K332" s="45">
        <f>SUM(Votaciones!Z332:AB332)</f>
        <v>33</v>
      </c>
      <c r="L332" s="45">
        <f>MAX(Votaciones!AD332:AF332)</f>
        <v>21</v>
      </c>
      <c r="M332" s="45">
        <f>SUM(Votaciones!AD332:AF332)</f>
        <v>21</v>
      </c>
      <c r="N332" s="45">
        <f>MAX(Votaciones!AH332:AJ332)</f>
        <v>15</v>
      </c>
      <c r="O332" s="45">
        <f>SUM(Votaciones!AH332:AJ332)</f>
        <v>15</v>
      </c>
    </row>
    <row r="333">
      <c r="A333" s="10">
        <f t="shared" si="1"/>
        <v>329</v>
      </c>
      <c r="B333" s="45">
        <f>MAX(Votaciones!J333:L333)</f>
        <v>180</v>
      </c>
      <c r="C333" s="45">
        <f>SUM(Votaciones!J333:L333)</f>
        <v>182</v>
      </c>
      <c r="D333" s="45">
        <f>MAX(Votaciones!N333:P333)</f>
        <v>90</v>
      </c>
      <c r="E333" s="45">
        <f>SUM(Votaciones!N333:P333)</f>
        <v>90</v>
      </c>
      <c r="F333" s="45">
        <f>MAX(Votaciones!R333:T333)</f>
        <v>55</v>
      </c>
      <c r="G333" s="45">
        <f>SUM(Votaciones!R333:T333)</f>
        <v>55</v>
      </c>
      <c r="H333" s="45">
        <f>MAX(Votaciones!V333:X333)</f>
        <v>38</v>
      </c>
      <c r="I333" s="45">
        <f>SUM(Votaciones!V333:X333)</f>
        <v>38</v>
      </c>
      <c r="J333" s="45">
        <f>MAX(Votaciones!Z333:AB333)</f>
        <v>30</v>
      </c>
      <c r="K333" s="45">
        <f>SUM(Votaciones!Z333:AB333)</f>
        <v>30</v>
      </c>
      <c r="L333" s="45">
        <f>MAX(Votaciones!AD333:AF333)</f>
        <v>22</v>
      </c>
      <c r="M333" s="45">
        <f>SUM(Votaciones!AD333:AF333)</f>
        <v>22</v>
      </c>
      <c r="N333" s="45">
        <f>MAX(Votaciones!AH333:AJ333)</f>
        <v>14</v>
      </c>
      <c r="O333" s="45">
        <f>SUM(Votaciones!AH333:AJ333)</f>
        <v>14</v>
      </c>
    </row>
    <row r="334">
      <c r="A334" s="10">
        <f t="shared" si="1"/>
        <v>330</v>
      </c>
      <c r="B334" s="45">
        <f>MAX(Votaciones!J334:L334)</f>
        <v>179</v>
      </c>
      <c r="C334" s="45">
        <f>SUM(Votaciones!J334:L334)</f>
        <v>179</v>
      </c>
      <c r="D334" s="45">
        <f>MAX(Votaciones!N334:P334)</f>
        <v>105</v>
      </c>
      <c r="E334" s="45">
        <f>SUM(Votaciones!N334:P334)</f>
        <v>105</v>
      </c>
      <c r="F334" s="45">
        <f>MAX(Votaciones!R334:T334)</f>
        <v>59</v>
      </c>
      <c r="G334" s="45">
        <f>SUM(Votaciones!R334:T334)</f>
        <v>59</v>
      </c>
      <c r="H334" s="45">
        <f>MAX(Votaciones!V334:X334)</f>
        <v>33</v>
      </c>
      <c r="I334" s="45">
        <f>SUM(Votaciones!V334:X334)</f>
        <v>33</v>
      </c>
      <c r="J334" s="45">
        <f>MAX(Votaciones!Z334:AB334)</f>
        <v>29</v>
      </c>
      <c r="K334" s="45">
        <f>SUM(Votaciones!Z334:AB334)</f>
        <v>29</v>
      </c>
      <c r="L334" s="45">
        <f>MAX(Votaciones!AD334:AF334)</f>
        <v>21</v>
      </c>
      <c r="M334" s="45">
        <f>SUM(Votaciones!AD334:AF334)</f>
        <v>21</v>
      </c>
      <c r="N334" s="45">
        <f>MAX(Votaciones!AH334:AJ334)</f>
        <v>15</v>
      </c>
      <c r="O334" s="45">
        <f>SUM(Votaciones!AH334:AJ334)</f>
        <v>15</v>
      </c>
    </row>
    <row r="335">
      <c r="A335" s="10">
        <f t="shared" si="1"/>
        <v>331</v>
      </c>
      <c r="B335" s="45">
        <f>MAX(Votaciones!J335:L335)</f>
        <v>176</v>
      </c>
      <c r="C335" s="45">
        <f>SUM(Votaciones!J335:L335)</f>
        <v>176</v>
      </c>
      <c r="D335" s="45">
        <f>MAX(Votaciones!N335:P335)</f>
        <v>96</v>
      </c>
      <c r="E335" s="45">
        <f>SUM(Votaciones!N335:P335)</f>
        <v>96</v>
      </c>
      <c r="F335" s="45">
        <f>MAX(Votaciones!R335:T335)</f>
        <v>59</v>
      </c>
      <c r="G335" s="45">
        <f>SUM(Votaciones!R335:T335)</f>
        <v>59</v>
      </c>
      <c r="H335" s="45">
        <f>MAX(Votaciones!V335:X335)</f>
        <v>34</v>
      </c>
      <c r="I335" s="45">
        <f>SUM(Votaciones!V335:X335)</f>
        <v>34</v>
      </c>
      <c r="J335" s="45">
        <f>MAX(Votaciones!Z335:AB335)</f>
        <v>29</v>
      </c>
      <c r="K335" s="45">
        <f>SUM(Votaciones!Z335:AB335)</f>
        <v>29</v>
      </c>
      <c r="L335" s="45">
        <f>MAX(Votaciones!AD335:AF335)</f>
        <v>21</v>
      </c>
      <c r="M335" s="45">
        <f>SUM(Votaciones!AD335:AF335)</f>
        <v>21</v>
      </c>
      <c r="N335" s="45">
        <f>MAX(Votaciones!AH335:AJ335)</f>
        <v>12</v>
      </c>
      <c r="O335" s="45">
        <f>SUM(Votaciones!AH335:AJ335)</f>
        <v>12</v>
      </c>
    </row>
    <row r="336">
      <c r="A336" s="10">
        <f t="shared" si="1"/>
        <v>332</v>
      </c>
      <c r="B336" s="45">
        <f>MAX(Votaciones!J336:L336)</f>
        <v>182</v>
      </c>
      <c r="C336" s="45">
        <f>SUM(Votaciones!J336:L336)</f>
        <v>182</v>
      </c>
      <c r="D336" s="45">
        <f>MAX(Votaciones!N336:P336)</f>
        <v>99</v>
      </c>
      <c r="E336" s="45">
        <f>SUM(Votaciones!N336:P336)</f>
        <v>99</v>
      </c>
      <c r="F336" s="45">
        <f>MAX(Votaciones!R336:T336)</f>
        <v>62</v>
      </c>
      <c r="G336" s="45">
        <f>SUM(Votaciones!R336:T336)</f>
        <v>62</v>
      </c>
      <c r="H336" s="45">
        <f>MAX(Votaciones!V336:X336)</f>
        <v>38</v>
      </c>
      <c r="I336" s="45">
        <f>SUM(Votaciones!V336:X336)</f>
        <v>38</v>
      </c>
      <c r="J336" s="45">
        <f>MAX(Votaciones!Z336:AB336)</f>
        <v>31</v>
      </c>
      <c r="K336" s="45">
        <f>SUM(Votaciones!Z336:AB336)</f>
        <v>31</v>
      </c>
      <c r="L336" s="45">
        <f>MAX(Votaciones!AD336:AF336)</f>
        <v>22</v>
      </c>
      <c r="M336" s="45">
        <f>SUM(Votaciones!AD336:AF336)</f>
        <v>22</v>
      </c>
      <c r="N336" s="45">
        <f>MAX(Votaciones!AH336:AJ336)</f>
        <v>15</v>
      </c>
      <c r="O336" s="45">
        <f>SUM(Votaciones!AH336:AJ336)</f>
        <v>15</v>
      </c>
    </row>
    <row r="337">
      <c r="A337" s="10">
        <f t="shared" si="1"/>
        <v>333</v>
      </c>
      <c r="B337" s="45">
        <f>MAX(Votaciones!J337:L337)</f>
        <v>183</v>
      </c>
      <c r="C337" s="45">
        <f>SUM(Votaciones!J337:L337)</f>
        <v>183</v>
      </c>
      <c r="D337" s="45">
        <f>MAX(Votaciones!N337:P337)</f>
        <v>100</v>
      </c>
      <c r="E337" s="45">
        <f>SUM(Votaciones!N337:P337)</f>
        <v>100</v>
      </c>
      <c r="F337" s="45">
        <f>MAX(Votaciones!R337:T337)</f>
        <v>62</v>
      </c>
      <c r="G337" s="45">
        <f>SUM(Votaciones!R337:T337)</f>
        <v>62</v>
      </c>
      <c r="H337" s="45">
        <f>MAX(Votaciones!V337:X337)</f>
        <v>37</v>
      </c>
      <c r="I337" s="45">
        <f>SUM(Votaciones!V337:X337)</f>
        <v>37</v>
      </c>
      <c r="J337" s="45">
        <f>MAX(Votaciones!Z337:AB337)</f>
        <v>32</v>
      </c>
      <c r="K337" s="45">
        <f>SUM(Votaciones!Z337:AB337)</f>
        <v>32</v>
      </c>
      <c r="L337" s="45">
        <f>MAX(Votaciones!AD337:AF337)</f>
        <v>21</v>
      </c>
      <c r="M337" s="45">
        <f>SUM(Votaciones!AD337:AF337)</f>
        <v>21</v>
      </c>
      <c r="N337" s="45">
        <f>MAX(Votaciones!AH337:AJ337)</f>
        <v>15</v>
      </c>
      <c r="O337" s="45">
        <f>SUM(Votaciones!AH337:AJ337)</f>
        <v>15</v>
      </c>
    </row>
    <row r="338">
      <c r="A338" s="10">
        <f t="shared" si="1"/>
        <v>334</v>
      </c>
      <c r="B338" s="45">
        <f>MAX(Votaciones!J338:L338)</f>
        <v>184</v>
      </c>
      <c r="C338" s="45">
        <f>SUM(Votaciones!J338:L338)</f>
        <v>184</v>
      </c>
      <c r="D338" s="45">
        <f>MAX(Votaciones!N338:P338)</f>
        <v>103</v>
      </c>
      <c r="E338" s="45">
        <f>SUM(Votaciones!N338:P338)</f>
        <v>103</v>
      </c>
      <c r="F338" s="45">
        <f>MAX(Votaciones!R338:T338)</f>
        <v>63</v>
      </c>
      <c r="G338" s="45">
        <f>SUM(Votaciones!R338:T338)</f>
        <v>63</v>
      </c>
      <c r="H338" s="45">
        <f>MAX(Votaciones!V338:X338)</f>
        <v>40</v>
      </c>
      <c r="I338" s="45">
        <f>SUM(Votaciones!V338:X338)</f>
        <v>40</v>
      </c>
      <c r="J338" s="45">
        <f>MAX(Votaciones!Z338:AB338)</f>
        <v>33</v>
      </c>
      <c r="K338" s="45">
        <f>SUM(Votaciones!Z338:AB338)</f>
        <v>33</v>
      </c>
      <c r="L338" s="45">
        <f>MAX(Votaciones!AD338:AF338)</f>
        <v>22</v>
      </c>
      <c r="M338" s="45">
        <f>SUM(Votaciones!AD338:AF338)</f>
        <v>22</v>
      </c>
      <c r="N338" s="45">
        <f>MAX(Votaciones!AH338:AJ338)</f>
        <v>8</v>
      </c>
      <c r="O338" s="45">
        <f>SUM(Votaciones!AH338:AJ338)</f>
        <v>8</v>
      </c>
    </row>
    <row r="339">
      <c r="A339" s="10">
        <f t="shared" si="1"/>
        <v>335</v>
      </c>
      <c r="B339" s="45">
        <f>MAX(Votaciones!J339:L339)</f>
        <v>184</v>
      </c>
      <c r="C339" s="45">
        <f>SUM(Votaciones!J339:L339)</f>
        <v>184</v>
      </c>
      <c r="D339" s="45">
        <f>MAX(Votaciones!N339:P339)</f>
        <v>108</v>
      </c>
      <c r="E339" s="45">
        <f>SUM(Votaciones!N339:P339)</f>
        <v>108</v>
      </c>
      <c r="F339" s="45">
        <f>MAX(Votaciones!R339:T339)</f>
        <v>62</v>
      </c>
      <c r="G339" s="45">
        <f>SUM(Votaciones!R339:T339)</f>
        <v>62</v>
      </c>
      <c r="H339" s="45">
        <f>MAX(Votaciones!V339:X339)</f>
        <v>39</v>
      </c>
      <c r="I339" s="45">
        <f>SUM(Votaciones!V339:X339)</f>
        <v>39</v>
      </c>
      <c r="J339" s="45">
        <f>MAX(Votaciones!Z339:AB339)</f>
        <v>32</v>
      </c>
      <c r="K339" s="45">
        <f>SUM(Votaciones!Z339:AB339)</f>
        <v>32</v>
      </c>
      <c r="L339" s="45">
        <f>MAX(Votaciones!AD339:AF339)</f>
        <v>20</v>
      </c>
      <c r="M339" s="45">
        <f>SUM(Votaciones!AD339:AF339)</f>
        <v>20</v>
      </c>
      <c r="N339" s="45">
        <f>MAX(Votaciones!AH339:AJ339)</f>
        <v>7</v>
      </c>
      <c r="O339" s="45">
        <f>SUM(Votaciones!AH339:AJ339)</f>
        <v>7</v>
      </c>
    </row>
    <row r="340">
      <c r="A340" s="10">
        <f t="shared" si="1"/>
        <v>336</v>
      </c>
      <c r="B340" s="45">
        <f>MAX(Votaciones!J340:L340)</f>
        <v>185</v>
      </c>
      <c r="C340" s="45">
        <f>SUM(Votaciones!J340:L340)</f>
        <v>186</v>
      </c>
      <c r="D340" s="45">
        <f>MAX(Votaciones!N340:P340)</f>
        <v>104</v>
      </c>
      <c r="E340" s="45">
        <f>SUM(Votaciones!N340:P340)</f>
        <v>104</v>
      </c>
      <c r="F340" s="45">
        <f>MAX(Votaciones!R340:T340)</f>
        <v>63</v>
      </c>
      <c r="G340" s="45">
        <f>SUM(Votaciones!R340:T340)</f>
        <v>63</v>
      </c>
      <c r="H340" s="45">
        <f>MAX(Votaciones!V340:X340)</f>
        <v>41</v>
      </c>
      <c r="I340" s="45">
        <f>SUM(Votaciones!V340:X340)</f>
        <v>41</v>
      </c>
      <c r="J340" s="45">
        <f>MAX(Votaciones!Z340:AB340)</f>
        <v>31</v>
      </c>
      <c r="K340" s="45">
        <f>SUM(Votaciones!Z340:AB340)</f>
        <v>31</v>
      </c>
      <c r="L340" s="45">
        <f>MAX(Votaciones!AD340:AF340)</f>
        <v>18</v>
      </c>
      <c r="M340" s="45">
        <f>SUM(Votaciones!AD340:AF340)</f>
        <v>19</v>
      </c>
      <c r="N340" s="45">
        <f>MAX(Votaciones!AH340:AJ340)</f>
        <v>7</v>
      </c>
      <c r="O340" s="45">
        <f>SUM(Votaciones!AH340:AJ340)</f>
        <v>7</v>
      </c>
    </row>
    <row r="341">
      <c r="A341" s="10">
        <f t="shared" si="1"/>
        <v>337</v>
      </c>
      <c r="B341" s="45">
        <f>MAX(Votaciones!J341:L341)</f>
        <v>184</v>
      </c>
      <c r="C341" s="45">
        <f>SUM(Votaciones!J341:L341)</f>
        <v>189</v>
      </c>
      <c r="D341" s="45">
        <f>MAX(Votaciones!N341:P341)</f>
        <v>99</v>
      </c>
      <c r="E341" s="45">
        <f>SUM(Votaciones!N341:P341)</f>
        <v>99</v>
      </c>
      <c r="F341" s="45">
        <f>MAX(Votaciones!R341:T341)</f>
        <v>62</v>
      </c>
      <c r="G341" s="45">
        <f>SUM(Votaciones!R341:T341)</f>
        <v>63</v>
      </c>
      <c r="H341" s="45">
        <f>MAX(Votaciones!V341:X341)</f>
        <v>37</v>
      </c>
      <c r="I341" s="45">
        <f>SUM(Votaciones!V341:X341)</f>
        <v>38</v>
      </c>
      <c r="J341" s="45">
        <f>MAX(Votaciones!Z341:AB341)</f>
        <v>24</v>
      </c>
      <c r="K341" s="45">
        <f>SUM(Votaciones!Z341:AB341)</f>
        <v>32</v>
      </c>
      <c r="L341" s="45">
        <f>MAX(Votaciones!AD341:AF341)</f>
        <v>22</v>
      </c>
      <c r="M341" s="45">
        <f>SUM(Votaciones!AD341:AF341)</f>
        <v>22</v>
      </c>
      <c r="N341" s="45">
        <f>MAX(Votaciones!AH341:AJ341)</f>
        <v>6</v>
      </c>
      <c r="O341" s="45">
        <f>SUM(Votaciones!AH341:AJ341)</f>
        <v>6</v>
      </c>
    </row>
    <row r="342">
      <c r="A342" s="10">
        <f t="shared" si="1"/>
        <v>338</v>
      </c>
      <c r="B342" s="45">
        <f>MAX(Votaciones!J342:L342)</f>
        <v>185</v>
      </c>
      <c r="C342" s="45">
        <f>SUM(Votaciones!J342:L342)</f>
        <v>185</v>
      </c>
      <c r="D342" s="45">
        <f>MAX(Votaciones!N342:P342)</f>
        <v>102</v>
      </c>
      <c r="E342" s="45">
        <f>SUM(Votaciones!N342:P342)</f>
        <v>102</v>
      </c>
      <c r="F342" s="45">
        <f>MAX(Votaciones!R342:T342)</f>
        <v>64</v>
      </c>
      <c r="G342" s="45">
        <f>SUM(Votaciones!R342:T342)</f>
        <v>64</v>
      </c>
      <c r="H342" s="45">
        <f>MAX(Votaciones!V342:X342)</f>
        <v>64</v>
      </c>
      <c r="I342" s="45">
        <f>SUM(Votaciones!V342:X342)</f>
        <v>64</v>
      </c>
      <c r="J342" s="45">
        <f>MAX(Votaciones!Z342:AB342)</f>
        <v>41</v>
      </c>
      <c r="K342" s="45">
        <f>SUM(Votaciones!Z342:AB342)</f>
        <v>41</v>
      </c>
      <c r="L342" s="45">
        <f>MAX(Votaciones!AD342:AF342)</f>
        <v>22</v>
      </c>
      <c r="M342" s="45">
        <f>SUM(Votaciones!AD342:AF342)</f>
        <v>22</v>
      </c>
      <c r="N342" s="45">
        <f>MAX(Votaciones!AH342:AJ342)</f>
        <v>7</v>
      </c>
      <c r="O342" s="45">
        <f>SUM(Votaciones!AH342:AJ342)</f>
        <v>7</v>
      </c>
    </row>
    <row r="343">
      <c r="A343" s="10">
        <f t="shared" si="1"/>
        <v>339</v>
      </c>
      <c r="B343" s="45">
        <f>MAX(Votaciones!J343:L343)</f>
        <v>176</v>
      </c>
      <c r="C343" s="45">
        <f>SUM(Votaciones!J343:L343)</f>
        <v>176</v>
      </c>
      <c r="D343" s="45">
        <f>MAX(Votaciones!N343:P343)</f>
        <v>100</v>
      </c>
      <c r="E343" s="45">
        <f>SUM(Votaciones!N343:P343)</f>
        <v>100</v>
      </c>
      <c r="F343" s="45">
        <f>MAX(Votaciones!R343:T343)</f>
        <v>64</v>
      </c>
      <c r="G343" s="45">
        <f>SUM(Votaciones!R343:T343)</f>
        <v>64</v>
      </c>
      <c r="H343" s="45">
        <f>MAX(Votaciones!V343:X343)</f>
        <v>40</v>
      </c>
      <c r="I343" s="45">
        <f>SUM(Votaciones!V343:X343)</f>
        <v>40</v>
      </c>
      <c r="J343" s="45">
        <f>MAX(Votaciones!Z343:AB343)</f>
        <v>33</v>
      </c>
      <c r="K343" s="45">
        <f>SUM(Votaciones!Z343:AB343)</f>
        <v>33</v>
      </c>
      <c r="L343" s="45">
        <f>MAX(Votaciones!AD343:AF343)</f>
        <v>20</v>
      </c>
      <c r="M343" s="45">
        <f>SUM(Votaciones!AD343:AF343)</f>
        <v>20</v>
      </c>
      <c r="N343" s="45">
        <f>MAX(Votaciones!AH343:AJ343)</f>
        <v>7</v>
      </c>
      <c r="O343" s="45">
        <f>SUM(Votaciones!AH343:AJ343)</f>
        <v>7</v>
      </c>
    </row>
    <row r="344">
      <c r="A344" s="10">
        <f t="shared" si="1"/>
        <v>340</v>
      </c>
      <c r="B344" s="45">
        <f>MAX(Votaciones!J344:L344)</f>
        <v>179</v>
      </c>
      <c r="C344" s="45">
        <f>SUM(Votaciones!J344:L344)</f>
        <v>179</v>
      </c>
      <c r="D344" s="45">
        <f>MAX(Votaciones!N344:P344)</f>
        <v>104</v>
      </c>
      <c r="E344" s="45">
        <f>SUM(Votaciones!N344:P344)</f>
        <v>104</v>
      </c>
      <c r="F344" s="45">
        <f>MAX(Votaciones!R344:T344)</f>
        <v>64</v>
      </c>
      <c r="G344" s="45">
        <f>SUM(Votaciones!R344:T344)</f>
        <v>64</v>
      </c>
      <c r="H344" s="45">
        <f>MAX(Votaciones!V344:X344)</f>
        <v>41</v>
      </c>
      <c r="I344" s="45">
        <f>SUM(Votaciones!V344:X344)</f>
        <v>41</v>
      </c>
      <c r="J344" s="45">
        <f>MAX(Votaciones!Z344:AB344)</f>
        <v>33</v>
      </c>
      <c r="K344" s="45">
        <f>SUM(Votaciones!Z344:AB344)</f>
        <v>33</v>
      </c>
      <c r="L344" s="45">
        <f>MAX(Votaciones!AD344:AF344)</f>
        <v>22</v>
      </c>
      <c r="M344" s="45">
        <f>SUM(Votaciones!AD344:AF344)</f>
        <v>22</v>
      </c>
      <c r="N344" s="45">
        <f>MAX(Votaciones!AH344:AJ344)</f>
        <v>7</v>
      </c>
      <c r="O344" s="45">
        <f>SUM(Votaciones!AH344:AJ344)</f>
        <v>7</v>
      </c>
    </row>
    <row r="345">
      <c r="A345" s="10">
        <f t="shared" si="1"/>
        <v>341</v>
      </c>
      <c r="B345" s="45">
        <f>MAX(Votaciones!J345:L345)</f>
        <v>184</v>
      </c>
      <c r="C345" s="45">
        <f>SUM(Votaciones!J345:L345)</f>
        <v>184</v>
      </c>
      <c r="D345" s="45">
        <f>MAX(Votaciones!N345:P345)</f>
        <v>106</v>
      </c>
      <c r="E345" s="45">
        <f>SUM(Votaciones!N345:P345)</f>
        <v>106</v>
      </c>
      <c r="F345" s="45">
        <f>MAX(Votaciones!R345:T345)</f>
        <v>62</v>
      </c>
      <c r="G345" s="45">
        <f>SUM(Votaciones!R345:T345)</f>
        <v>62</v>
      </c>
      <c r="H345" s="45">
        <f>MAX(Votaciones!V345:X345)</f>
        <v>41</v>
      </c>
      <c r="I345" s="45">
        <f>SUM(Votaciones!V345:X345)</f>
        <v>41</v>
      </c>
      <c r="J345" s="45">
        <f>MAX(Votaciones!Z345:AB345)</f>
        <v>31</v>
      </c>
      <c r="K345" s="45">
        <f>SUM(Votaciones!Z345:AB345)</f>
        <v>31</v>
      </c>
      <c r="L345" s="45">
        <f>MAX(Votaciones!AD345:AF345)</f>
        <v>21</v>
      </c>
      <c r="M345" s="45">
        <f>SUM(Votaciones!AD345:AF345)</f>
        <v>21</v>
      </c>
      <c r="N345" s="45">
        <f>MAX(Votaciones!AH345:AJ345)</f>
        <v>6</v>
      </c>
      <c r="O345" s="45">
        <f>SUM(Votaciones!AH345:AJ345)</f>
        <v>6</v>
      </c>
    </row>
    <row r="346">
      <c r="A346" s="10">
        <f t="shared" si="1"/>
        <v>342</v>
      </c>
      <c r="B346" s="45">
        <f>MAX(Votaciones!J346:L346)</f>
        <v>187</v>
      </c>
      <c r="C346" s="45">
        <f>SUM(Votaciones!J346:L346)</f>
        <v>187</v>
      </c>
      <c r="D346" s="45">
        <f>MAX(Votaciones!N346:P346)</f>
        <v>104</v>
      </c>
      <c r="E346" s="45">
        <f>SUM(Votaciones!N346:P346)</f>
        <v>104</v>
      </c>
      <c r="F346" s="45">
        <f>MAX(Votaciones!R346:T346)</f>
        <v>58</v>
      </c>
      <c r="G346" s="45">
        <f>SUM(Votaciones!R346:T346)</f>
        <v>58</v>
      </c>
      <c r="H346" s="45">
        <f>MAX(Votaciones!V346:X346)</f>
        <v>41</v>
      </c>
      <c r="I346" s="45">
        <f>SUM(Votaciones!V346:X346)</f>
        <v>41</v>
      </c>
      <c r="J346" s="45">
        <f>MAX(Votaciones!Z346:AB346)</f>
        <v>31</v>
      </c>
      <c r="K346" s="45">
        <f>SUM(Votaciones!Z346:AB346)</f>
        <v>31</v>
      </c>
      <c r="L346" s="45">
        <f>MAX(Votaciones!AD346:AF346)</f>
        <v>22</v>
      </c>
      <c r="M346" s="45">
        <f>SUM(Votaciones!AD346:AF346)</f>
        <v>22</v>
      </c>
      <c r="N346" s="45">
        <f>MAX(Votaciones!AH346:AJ346)</f>
        <v>15</v>
      </c>
      <c r="O346" s="45">
        <f>SUM(Votaciones!AH346:AJ346)</f>
        <v>15</v>
      </c>
    </row>
    <row r="347">
      <c r="A347" s="10">
        <f t="shared" si="1"/>
        <v>343</v>
      </c>
      <c r="B347" s="45">
        <f>MAX(Votaciones!J347:L347)</f>
        <v>185</v>
      </c>
      <c r="C347" s="45">
        <f>SUM(Votaciones!J347:L347)</f>
        <v>185</v>
      </c>
      <c r="D347" s="45">
        <f>MAX(Votaciones!N347:P347)</f>
        <v>108</v>
      </c>
      <c r="E347" s="45">
        <f>SUM(Votaciones!N347:P347)</f>
        <v>108</v>
      </c>
      <c r="F347" s="45">
        <f>MAX(Votaciones!R347:T347)</f>
        <v>59</v>
      </c>
      <c r="G347" s="45">
        <f>SUM(Votaciones!R347:T347)</f>
        <v>59</v>
      </c>
      <c r="H347" s="45">
        <f>MAX(Votaciones!V347:X347)</f>
        <v>40</v>
      </c>
      <c r="I347" s="45">
        <f>SUM(Votaciones!V347:X347)</f>
        <v>40</v>
      </c>
      <c r="J347" s="45">
        <f>MAX(Votaciones!Z347:AB347)</f>
        <v>32</v>
      </c>
      <c r="K347" s="45">
        <f>SUM(Votaciones!Z347:AB347)</f>
        <v>32</v>
      </c>
      <c r="L347" s="45">
        <f>MAX(Votaciones!AD347:AF347)</f>
        <v>20</v>
      </c>
      <c r="M347" s="45">
        <f>SUM(Votaciones!AD347:AF347)</f>
        <v>20</v>
      </c>
      <c r="N347" s="45">
        <f>MAX(Votaciones!AH347:AJ347)</f>
        <v>15</v>
      </c>
      <c r="O347" s="45">
        <f>SUM(Votaciones!AH347:AJ347)</f>
        <v>15</v>
      </c>
    </row>
    <row r="348">
      <c r="A348" s="10">
        <f t="shared" si="1"/>
        <v>344</v>
      </c>
      <c r="B348" s="45">
        <f>MAX(Votaciones!J348:L348)</f>
        <v>190</v>
      </c>
      <c r="C348" s="45">
        <f>SUM(Votaciones!J348:L348)</f>
        <v>190</v>
      </c>
      <c r="D348" s="45">
        <f>MAX(Votaciones!N348:P348)</f>
        <v>108</v>
      </c>
      <c r="E348" s="45">
        <f>SUM(Votaciones!N348:P348)</f>
        <v>108</v>
      </c>
      <c r="F348" s="45">
        <f>MAX(Votaciones!R348:T348)</f>
        <v>59</v>
      </c>
      <c r="G348" s="45">
        <f>SUM(Votaciones!R348:T348)</f>
        <v>59</v>
      </c>
      <c r="H348" s="45">
        <f>MAX(Votaciones!V348:X348)</f>
        <v>40</v>
      </c>
      <c r="I348" s="45">
        <f>SUM(Votaciones!V348:X348)</f>
        <v>40</v>
      </c>
      <c r="J348" s="45">
        <f>MAX(Votaciones!Z348:AB348)</f>
        <v>31</v>
      </c>
      <c r="K348" s="45">
        <f>SUM(Votaciones!Z348:AB348)</f>
        <v>31</v>
      </c>
      <c r="L348" s="45">
        <f>MAX(Votaciones!AD348:AF348)</f>
        <v>24</v>
      </c>
      <c r="M348" s="45">
        <f>SUM(Votaciones!AD348:AF348)</f>
        <v>24</v>
      </c>
      <c r="N348" s="45">
        <f>MAX(Votaciones!AH348:AJ348)</f>
        <v>15</v>
      </c>
      <c r="O348" s="45">
        <f>SUM(Votaciones!AH348:AJ348)</f>
        <v>15</v>
      </c>
    </row>
    <row r="349">
      <c r="A349" s="10">
        <f t="shared" si="1"/>
        <v>345</v>
      </c>
      <c r="B349" s="45">
        <f>MAX(Votaciones!J349:L349)</f>
        <v>183</v>
      </c>
      <c r="C349" s="45">
        <f>SUM(Votaciones!J349:L349)</f>
        <v>183</v>
      </c>
      <c r="D349" s="45">
        <f>MAX(Votaciones!N349:P349)</f>
        <v>103</v>
      </c>
      <c r="E349" s="45">
        <f>SUM(Votaciones!N349:P349)</f>
        <v>103</v>
      </c>
      <c r="F349" s="45">
        <f>MAX(Votaciones!R349:T349)</f>
        <v>62</v>
      </c>
      <c r="G349" s="45">
        <f>SUM(Votaciones!R349:T349)</f>
        <v>62</v>
      </c>
      <c r="H349" s="45">
        <f>MAX(Votaciones!V349:X349)</f>
        <v>40</v>
      </c>
      <c r="I349" s="45">
        <f>SUM(Votaciones!V349:X349)</f>
        <v>40</v>
      </c>
      <c r="J349" s="45">
        <f>MAX(Votaciones!Z349:AB349)</f>
        <v>30</v>
      </c>
      <c r="K349" s="45">
        <f>SUM(Votaciones!Z349:AB349)</f>
        <v>30</v>
      </c>
      <c r="L349" s="45">
        <f>MAX(Votaciones!AD349:AF349)</f>
        <v>23</v>
      </c>
      <c r="M349" s="45">
        <f>SUM(Votaciones!AD349:AF349)</f>
        <v>23</v>
      </c>
      <c r="N349" s="45">
        <f>MAX(Votaciones!AH349:AJ349)</f>
        <v>15</v>
      </c>
      <c r="O349" s="45">
        <f>SUM(Votaciones!AH349:AJ349)</f>
        <v>15</v>
      </c>
    </row>
    <row r="350">
      <c r="A350" s="10">
        <f t="shared" si="1"/>
        <v>346</v>
      </c>
      <c r="B350" s="45">
        <f>MAX(Votaciones!J350:L350)</f>
        <v>181</v>
      </c>
      <c r="C350" s="45">
        <f>SUM(Votaciones!J350:L350)</f>
        <v>181</v>
      </c>
      <c r="D350" s="45">
        <f>MAX(Votaciones!N350:P350)</f>
        <v>104</v>
      </c>
      <c r="E350" s="45">
        <f>SUM(Votaciones!N350:P350)</f>
        <v>104</v>
      </c>
      <c r="F350" s="45">
        <f>MAX(Votaciones!R350:T350)</f>
        <v>60</v>
      </c>
      <c r="G350" s="45">
        <f>SUM(Votaciones!R350:T350)</f>
        <v>60</v>
      </c>
      <c r="H350" s="45">
        <f>MAX(Votaciones!V350:X350)</f>
        <v>40</v>
      </c>
      <c r="I350" s="45">
        <f>SUM(Votaciones!V350:X350)</f>
        <v>40</v>
      </c>
      <c r="J350" s="45">
        <f>MAX(Votaciones!Z350:AB350)</f>
        <v>32</v>
      </c>
      <c r="K350" s="45">
        <f>SUM(Votaciones!Z350:AB350)</f>
        <v>32</v>
      </c>
      <c r="L350" s="45">
        <f>MAX(Votaciones!AD350:AF350)</f>
        <v>22</v>
      </c>
      <c r="M350" s="45">
        <f>SUM(Votaciones!AD350:AF350)</f>
        <v>22</v>
      </c>
      <c r="N350" s="45">
        <f>MAX(Votaciones!AH350:AJ350)</f>
        <v>15</v>
      </c>
      <c r="O350" s="45">
        <f>SUM(Votaciones!AH350:AJ350)</f>
        <v>20</v>
      </c>
    </row>
    <row r="351">
      <c r="A351" s="10">
        <f t="shared" si="1"/>
        <v>347</v>
      </c>
      <c r="B351" s="45">
        <f>MAX(Votaciones!J351:L351)</f>
        <v>183</v>
      </c>
      <c r="C351" s="45">
        <f>SUM(Votaciones!J351:L351)</f>
        <v>183</v>
      </c>
      <c r="D351" s="45">
        <f>MAX(Votaciones!N351:P351)</f>
        <v>107</v>
      </c>
      <c r="E351" s="45">
        <f>SUM(Votaciones!N351:P351)</f>
        <v>107</v>
      </c>
      <c r="F351" s="45">
        <f>MAX(Votaciones!R351:T351)</f>
        <v>60</v>
      </c>
      <c r="G351" s="45">
        <f>SUM(Votaciones!R351:T351)</f>
        <v>60</v>
      </c>
      <c r="H351" s="45">
        <f>MAX(Votaciones!V351:X351)</f>
        <v>40</v>
      </c>
      <c r="I351" s="45">
        <f>SUM(Votaciones!V351:X351)</f>
        <v>40</v>
      </c>
      <c r="J351" s="45">
        <f>MAX(Votaciones!Z351:AB351)</f>
        <v>31</v>
      </c>
      <c r="K351" s="45">
        <f>SUM(Votaciones!Z351:AB351)</f>
        <v>31</v>
      </c>
      <c r="L351" s="45">
        <f>MAX(Votaciones!AD351:AF351)</f>
        <v>22</v>
      </c>
      <c r="M351" s="45">
        <f>SUM(Votaciones!AD351:AF351)</f>
        <v>22</v>
      </c>
      <c r="N351" s="45">
        <f>MAX(Votaciones!AH351:AJ351)</f>
        <v>15</v>
      </c>
      <c r="O351" s="45">
        <f>SUM(Votaciones!AH351:AJ351)</f>
        <v>15</v>
      </c>
    </row>
    <row r="352">
      <c r="A352" s="10">
        <f t="shared" si="1"/>
        <v>348</v>
      </c>
      <c r="B352" s="45">
        <f>MAX(Votaciones!J352:L352)</f>
        <v>187</v>
      </c>
      <c r="C352" s="45">
        <f>SUM(Votaciones!J352:L352)</f>
        <v>188</v>
      </c>
      <c r="D352" s="45">
        <f>MAX(Votaciones!N352:P352)</f>
        <v>106</v>
      </c>
      <c r="E352" s="45">
        <f>SUM(Votaciones!N352:P352)</f>
        <v>107</v>
      </c>
      <c r="F352" s="45">
        <f>MAX(Votaciones!R352:T352)</f>
        <v>54</v>
      </c>
      <c r="G352" s="45">
        <f>SUM(Votaciones!R352:T352)</f>
        <v>56</v>
      </c>
      <c r="H352" s="45">
        <f>MAX(Votaciones!V352:X352)</f>
        <v>29</v>
      </c>
      <c r="I352" s="45">
        <f>SUM(Votaciones!V352:X352)</f>
        <v>30</v>
      </c>
      <c r="J352" s="45">
        <f>MAX(Votaciones!Z352:AB352)</f>
        <v>29</v>
      </c>
      <c r="K352" s="45">
        <f>SUM(Votaciones!Z352:AB352)</f>
        <v>30</v>
      </c>
      <c r="L352" s="45">
        <f>MAX(Votaciones!AD352:AF352)</f>
        <v>23</v>
      </c>
      <c r="M352" s="45">
        <f>SUM(Votaciones!AD352:AF352)</f>
        <v>23</v>
      </c>
      <c r="N352" s="45">
        <f>MAX(Votaciones!AH352:AJ352)</f>
        <v>13</v>
      </c>
      <c r="O352" s="45">
        <f>SUM(Votaciones!AH352:AJ352)</f>
        <v>15</v>
      </c>
    </row>
    <row r="353">
      <c r="A353" s="10">
        <f t="shared" si="1"/>
        <v>349</v>
      </c>
      <c r="B353" s="45">
        <f>MAX(Votaciones!J353:L353)</f>
        <v>183</v>
      </c>
      <c r="C353" s="45">
        <f>SUM(Votaciones!J353:L353)</f>
        <v>184</v>
      </c>
      <c r="D353" s="45">
        <f>MAX(Votaciones!N353:P353)</f>
        <v>106</v>
      </c>
      <c r="E353" s="45">
        <f>SUM(Votaciones!N353:P353)</f>
        <v>106</v>
      </c>
      <c r="F353" s="45">
        <f>MAX(Votaciones!R353:T353)</f>
        <v>47</v>
      </c>
      <c r="G353" s="45">
        <f>SUM(Votaciones!R353:T353)</f>
        <v>55</v>
      </c>
      <c r="H353" s="45">
        <f>MAX(Votaciones!V353:X353)</f>
        <v>40</v>
      </c>
      <c r="I353" s="45">
        <f>SUM(Votaciones!V353:X353)</f>
        <v>58</v>
      </c>
      <c r="J353" s="45">
        <f>MAX(Votaciones!Z353:AB353)</f>
        <v>29</v>
      </c>
      <c r="K353" s="45">
        <f>SUM(Votaciones!Z353:AB353)</f>
        <v>30</v>
      </c>
      <c r="L353" s="45">
        <f>MAX(Votaciones!AD353:AF353)</f>
        <v>23</v>
      </c>
      <c r="M353" s="45">
        <f>SUM(Votaciones!AD353:AF353)</f>
        <v>26</v>
      </c>
      <c r="N353" s="45">
        <f>MAX(Votaciones!AH353:AJ353)</f>
        <v>13</v>
      </c>
      <c r="O353" s="45">
        <f>SUM(Votaciones!AH353:AJ353)</f>
        <v>15</v>
      </c>
    </row>
    <row r="354">
      <c r="A354" s="10">
        <f t="shared" si="1"/>
        <v>350</v>
      </c>
      <c r="B354" s="45">
        <f>MAX(Votaciones!J354:L354)</f>
        <v>185</v>
      </c>
      <c r="C354" s="45">
        <f>SUM(Votaciones!J354:L354)</f>
        <v>185</v>
      </c>
      <c r="D354" s="45">
        <f>MAX(Votaciones!N354:P354)</f>
        <v>95</v>
      </c>
      <c r="E354" s="45">
        <f>SUM(Votaciones!N354:P354)</f>
        <v>95</v>
      </c>
      <c r="F354" s="45">
        <f>MAX(Votaciones!R354:T354)</f>
        <v>59</v>
      </c>
      <c r="G354" s="45">
        <f>SUM(Votaciones!R354:T354)</f>
        <v>59</v>
      </c>
      <c r="H354" s="45">
        <f>MAX(Votaciones!V354:X354)</f>
        <v>39</v>
      </c>
      <c r="I354" s="45">
        <f>SUM(Votaciones!V354:X354)</f>
        <v>39</v>
      </c>
      <c r="J354" s="45">
        <f>MAX(Votaciones!Z354:AB354)</f>
        <v>29</v>
      </c>
      <c r="K354" s="45">
        <f>SUM(Votaciones!Z354:AB354)</f>
        <v>29</v>
      </c>
      <c r="L354" s="45">
        <f>MAX(Votaciones!AD354:AF354)</f>
        <v>23</v>
      </c>
      <c r="M354" s="45">
        <f>SUM(Votaciones!AD354:AF354)</f>
        <v>23</v>
      </c>
      <c r="N354" s="45">
        <f>MAX(Votaciones!AH354:AJ354)</f>
        <v>15</v>
      </c>
      <c r="O354" s="45">
        <f>SUM(Votaciones!AH354:AJ354)</f>
        <v>15</v>
      </c>
    </row>
    <row r="355">
      <c r="A355" s="10">
        <f t="shared" si="1"/>
        <v>351</v>
      </c>
      <c r="B355" s="45">
        <f>MAX(Votaciones!J355:L355)</f>
        <v>180</v>
      </c>
      <c r="C355" s="45">
        <f>SUM(Votaciones!J355:L355)</f>
        <v>181</v>
      </c>
      <c r="D355" s="45">
        <f>MAX(Votaciones!N355:P355)</f>
        <v>101</v>
      </c>
      <c r="E355" s="45">
        <f>SUM(Votaciones!N355:P355)</f>
        <v>101</v>
      </c>
      <c r="F355" s="45">
        <f>MAX(Votaciones!R355:T355)</f>
        <v>59</v>
      </c>
      <c r="G355" s="45">
        <f>SUM(Votaciones!R355:T355)</f>
        <v>59</v>
      </c>
      <c r="H355" s="45">
        <f>MAX(Votaciones!V355:X355)</f>
        <v>37</v>
      </c>
      <c r="I355" s="45">
        <f>SUM(Votaciones!V355:X355)</f>
        <v>37</v>
      </c>
      <c r="J355" s="45">
        <f>MAX(Votaciones!Z355:AB355)</f>
        <v>32</v>
      </c>
      <c r="K355" s="45">
        <f>SUM(Votaciones!Z355:AB355)</f>
        <v>32</v>
      </c>
      <c r="L355" s="45">
        <f>MAX(Votaciones!AD355:AF355)</f>
        <v>23</v>
      </c>
      <c r="M355" s="45">
        <f>SUM(Votaciones!AD355:AF355)</f>
        <v>23</v>
      </c>
      <c r="N355" s="45">
        <f>MAX(Votaciones!AH355:AJ355)</f>
        <v>14</v>
      </c>
      <c r="O355" s="45">
        <f>SUM(Votaciones!AH355:AJ355)</f>
        <v>14</v>
      </c>
    </row>
    <row r="356">
      <c r="A356" s="10">
        <f t="shared" si="1"/>
        <v>352</v>
      </c>
      <c r="B356" s="45">
        <f>MAX(Votaciones!J356:L356)</f>
        <v>180</v>
      </c>
      <c r="C356" s="45">
        <f>SUM(Votaciones!J356:L356)</f>
        <v>180</v>
      </c>
      <c r="D356" s="45">
        <f>MAX(Votaciones!N356:P356)</f>
        <v>100</v>
      </c>
      <c r="E356" s="45">
        <f>SUM(Votaciones!N356:P356)</f>
        <v>100</v>
      </c>
      <c r="F356" s="45">
        <f>MAX(Votaciones!R356:T356)</f>
        <v>60</v>
      </c>
      <c r="G356" s="45">
        <f>SUM(Votaciones!R356:T356)</f>
        <v>60</v>
      </c>
      <c r="H356" s="45">
        <f>MAX(Votaciones!V356:X356)</f>
        <v>38</v>
      </c>
      <c r="I356" s="45">
        <f>SUM(Votaciones!V356:X356)</f>
        <v>39</v>
      </c>
      <c r="J356" s="45">
        <f>MAX(Votaciones!Z356:AB356)</f>
        <v>33</v>
      </c>
      <c r="K356" s="45">
        <f>SUM(Votaciones!Z356:AB356)</f>
        <v>33</v>
      </c>
      <c r="L356" s="45">
        <f>MAX(Votaciones!AD356:AF356)</f>
        <v>23</v>
      </c>
      <c r="M356" s="45">
        <f>SUM(Votaciones!AD356:AF356)</f>
        <v>23</v>
      </c>
      <c r="N356" s="45">
        <f>MAX(Votaciones!AH356:AJ356)</f>
        <v>14</v>
      </c>
      <c r="O356" s="45">
        <f>SUM(Votaciones!AH356:AJ356)</f>
        <v>14</v>
      </c>
    </row>
    <row r="357">
      <c r="A357" s="10">
        <f t="shared" si="1"/>
        <v>353</v>
      </c>
      <c r="B357" s="45">
        <f>MAX(Votaciones!J357:L357)</f>
        <v>186</v>
      </c>
      <c r="C357" s="45">
        <f>SUM(Votaciones!J357:L357)</f>
        <v>186</v>
      </c>
      <c r="D357" s="45">
        <f>MAX(Votaciones!N357:P357)</f>
        <v>101</v>
      </c>
      <c r="E357" s="45">
        <f>SUM(Votaciones!N357:P357)</f>
        <v>101</v>
      </c>
      <c r="F357" s="45">
        <f>MAX(Votaciones!R357:T357)</f>
        <v>61</v>
      </c>
      <c r="G357" s="45">
        <f>SUM(Votaciones!R357:T357)</f>
        <v>61</v>
      </c>
      <c r="H357" s="45">
        <f>MAX(Votaciones!V357:X357)</f>
        <v>3</v>
      </c>
      <c r="I357" s="45">
        <f>SUM(Votaciones!V357:X357)</f>
        <v>3</v>
      </c>
      <c r="J357" s="45">
        <f>MAX(Votaciones!Z357:AB357)</f>
        <v>0</v>
      </c>
      <c r="K357" s="45">
        <f>SUM(Votaciones!Z357:AB357)</f>
        <v>0</v>
      </c>
      <c r="L357" s="45">
        <f>MAX(Votaciones!AD357:AF357)</f>
        <v>22</v>
      </c>
      <c r="M357" s="45">
        <f>SUM(Votaciones!AD357:AF357)</f>
        <v>22</v>
      </c>
      <c r="N357" s="45">
        <f>MAX(Votaciones!AH357:AJ357)</f>
        <v>14</v>
      </c>
      <c r="O357" s="45">
        <f>SUM(Votaciones!AH357:AJ357)</f>
        <v>14</v>
      </c>
    </row>
    <row r="358">
      <c r="A358" s="10">
        <f t="shared" si="1"/>
        <v>354</v>
      </c>
      <c r="B358" s="45">
        <f>MAX(Votaciones!J358:L358)</f>
        <v>182</v>
      </c>
      <c r="C358" s="45">
        <f>SUM(Votaciones!J358:L358)</f>
        <v>182</v>
      </c>
      <c r="D358" s="45">
        <f>MAX(Votaciones!N358:P358)</f>
        <v>101</v>
      </c>
      <c r="E358" s="45">
        <f>SUM(Votaciones!N358:P358)</f>
        <v>101</v>
      </c>
      <c r="F358" s="45">
        <f>MAX(Votaciones!R358:T358)</f>
        <v>58</v>
      </c>
      <c r="G358" s="45">
        <f>SUM(Votaciones!R358:T358)</f>
        <v>58</v>
      </c>
      <c r="H358" s="45">
        <f>MAX(Votaciones!V358:X358)</f>
        <v>37</v>
      </c>
      <c r="I358" s="45">
        <f>SUM(Votaciones!V358:X358)</f>
        <v>37</v>
      </c>
      <c r="J358" s="45">
        <f>MAX(Votaciones!Z358:AB358)</f>
        <v>30</v>
      </c>
      <c r="K358" s="45">
        <f>SUM(Votaciones!Z358:AB358)</f>
        <v>30</v>
      </c>
      <c r="L358" s="45">
        <f>MAX(Votaciones!AD358:AF358)</f>
        <v>20</v>
      </c>
      <c r="M358" s="45">
        <f>SUM(Votaciones!AD358:AF358)</f>
        <v>20</v>
      </c>
      <c r="N358" s="45">
        <f>MAX(Votaciones!AH358:AJ358)</f>
        <v>14</v>
      </c>
      <c r="O358" s="45">
        <f>SUM(Votaciones!AH358:AJ358)</f>
        <v>14</v>
      </c>
    </row>
    <row r="359">
      <c r="A359" s="10">
        <f t="shared" si="1"/>
        <v>355</v>
      </c>
      <c r="B359" s="45">
        <f>MAX(Votaciones!J359:L359)</f>
        <v>181</v>
      </c>
      <c r="C359" s="45">
        <f>SUM(Votaciones!J359:L359)</f>
        <v>182</v>
      </c>
      <c r="D359" s="45">
        <f>MAX(Votaciones!N359:P359)</f>
        <v>100</v>
      </c>
      <c r="E359" s="45">
        <f>SUM(Votaciones!N359:P359)</f>
        <v>100</v>
      </c>
      <c r="F359" s="45">
        <f>MAX(Votaciones!R359:T359)</f>
        <v>61</v>
      </c>
      <c r="G359" s="45">
        <f>SUM(Votaciones!R359:T359)</f>
        <v>61</v>
      </c>
      <c r="H359" s="45">
        <f>MAX(Votaciones!V359:X359)</f>
        <v>35</v>
      </c>
      <c r="I359" s="45">
        <f>SUM(Votaciones!V359:X359)</f>
        <v>35</v>
      </c>
      <c r="J359" s="45">
        <f>MAX(Votaciones!Z359:AB359)</f>
        <v>32</v>
      </c>
      <c r="K359" s="45">
        <f>SUM(Votaciones!Z359:AB359)</f>
        <v>32</v>
      </c>
      <c r="L359" s="45">
        <f>MAX(Votaciones!AD359:AF359)</f>
        <v>23</v>
      </c>
      <c r="M359" s="45">
        <f>SUM(Votaciones!AD359:AF359)</f>
        <v>23</v>
      </c>
      <c r="N359" s="45">
        <f>MAX(Votaciones!AH359:AJ359)</f>
        <v>15</v>
      </c>
      <c r="O359" s="45">
        <f>SUM(Votaciones!AH359:AJ359)</f>
        <v>15</v>
      </c>
    </row>
    <row r="360">
      <c r="A360" s="10">
        <f t="shared" si="1"/>
        <v>356</v>
      </c>
      <c r="B360" s="45">
        <f>MAX(Votaciones!J360:L360)</f>
        <v>188</v>
      </c>
      <c r="C360" s="45">
        <f>SUM(Votaciones!J360:L360)</f>
        <v>188</v>
      </c>
      <c r="D360" s="45">
        <f>MAX(Votaciones!N360:P360)</f>
        <v>112</v>
      </c>
      <c r="E360" s="45">
        <f>SUM(Votaciones!N360:P360)</f>
        <v>112</v>
      </c>
      <c r="F360" s="45">
        <f>MAX(Votaciones!R360:T360)</f>
        <v>66</v>
      </c>
      <c r="G360" s="45">
        <f>SUM(Votaciones!R360:T360)</f>
        <v>66</v>
      </c>
      <c r="H360" s="45">
        <f>MAX(Votaciones!V360:X360)</f>
        <v>36</v>
      </c>
      <c r="I360" s="45">
        <f>SUM(Votaciones!V360:X360)</f>
        <v>36</v>
      </c>
      <c r="J360" s="45">
        <f>MAX(Votaciones!Z360:AB360)</f>
        <v>30</v>
      </c>
      <c r="K360" s="45">
        <f>SUM(Votaciones!Z360:AB360)</f>
        <v>30</v>
      </c>
      <c r="L360" s="45">
        <f>MAX(Votaciones!AD360:AF360)</f>
        <v>25</v>
      </c>
      <c r="M360" s="45">
        <f>SUM(Votaciones!AD360:AF360)</f>
        <v>25</v>
      </c>
      <c r="N360" s="45">
        <f>MAX(Votaciones!AH360:AJ360)</f>
        <v>15</v>
      </c>
      <c r="O360" s="45">
        <f>SUM(Votaciones!AH360:AJ360)</f>
        <v>15</v>
      </c>
    </row>
    <row r="361">
      <c r="A361" s="10">
        <f t="shared" si="1"/>
        <v>357</v>
      </c>
      <c r="B361" s="45">
        <f>MAX(Votaciones!J361:L361)</f>
        <v>188</v>
      </c>
      <c r="C361" s="45">
        <f>SUM(Votaciones!J361:L361)</f>
        <v>189</v>
      </c>
      <c r="D361" s="45">
        <f>MAX(Votaciones!N361:P361)</f>
        <v>112</v>
      </c>
      <c r="E361" s="45">
        <f>SUM(Votaciones!N361:P361)</f>
        <v>112</v>
      </c>
      <c r="F361" s="45">
        <f>MAX(Votaciones!R361:T361)</f>
        <v>66</v>
      </c>
      <c r="G361" s="45">
        <f>SUM(Votaciones!R361:T361)</f>
        <v>66</v>
      </c>
      <c r="H361" s="45">
        <f>MAX(Votaciones!V361:X361)</f>
        <v>35</v>
      </c>
      <c r="I361" s="45">
        <f>SUM(Votaciones!V361:X361)</f>
        <v>35</v>
      </c>
      <c r="J361" s="45">
        <f>MAX(Votaciones!Z361:AB361)</f>
        <v>31</v>
      </c>
      <c r="K361" s="45">
        <f>SUM(Votaciones!Z361:AB361)</f>
        <v>31</v>
      </c>
      <c r="L361" s="45">
        <f>MAX(Votaciones!AD361:AF361)</f>
        <v>25</v>
      </c>
      <c r="M361" s="45">
        <f>SUM(Votaciones!AD361:AF361)</f>
        <v>25</v>
      </c>
      <c r="N361" s="45">
        <f>MAX(Votaciones!AH361:AJ361)</f>
        <v>15</v>
      </c>
      <c r="O361" s="45">
        <f>SUM(Votaciones!AH361:AJ361)</f>
        <v>15</v>
      </c>
    </row>
    <row r="362">
      <c r="A362" s="10">
        <f t="shared" si="1"/>
        <v>358</v>
      </c>
      <c r="B362" s="45">
        <f>MAX(Votaciones!J362:L362)</f>
        <v>190</v>
      </c>
      <c r="C362" s="45">
        <f>SUM(Votaciones!J362:L362)</f>
        <v>191</v>
      </c>
      <c r="D362" s="45">
        <f>MAX(Votaciones!N362:P362)</f>
        <v>109</v>
      </c>
      <c r="E362" s="45">
        <f>SUM(Votaciones!N362:P362)</f>
        <v>109</v>
      </c>
      <c r="F362" s="45">
        <f>MAX(Votaciones!R362:T362)</f>
        <v>67</v>
      </c>
      <c r="G362" s="45">
        <f>SUM(Votaciones!R362:T362)</f>
        <v>67</v>
      </c>
      <c r="H362" s="45">
        <f>MAX(Votaciones!V362:X362)</f>
        <v>36</v>
      </c>
      <c r="I362" s="45">
        <f>SUM(Votaciones!V362:X362)</f>
        <v>36</v>
      </c>
      <c r="J362" s="45">
        <f>MAX(Votaciones!Z362:AB362)</f>
        <v>31</v>
      </c>
      <c r="K362" s="45">
        <f>SUM(Votaciones!Z362:AB362)</f>
        <v>31</v>
      </c>
      <c r="L362" s="45">
        <f>MAX(Votaciones!AD362:AF362)</f>
        <v>25</v>
      </c>
      <c r="M362" s="45">
        <f>SUM(Votaciones!AD362:AF362)</f>
        <v>25</v>
      </c>
      <c r="N362" s="45">
        <f>MAX(Votaciones!AH362:AJ362)</f>
        <v>15</v>
      </c>
      <c r="O362" s="45">
        <f>SUM(Votaciones!AH362:AJ362)</f>
        <v>15</v>
      </c>
    </row>
    <row r="363">
      <c r="A363" s="10">
        <f t="shared" si="1"/>
        <v>359</v>
      </c>
      <c r="B363" s="45">
        <f>MAX(Votaciones!J363:L363)</f>
        <v>191</v>
      </c>
      <c r="C363" s="45">
        <f>SUM(Votaciones!J363:L363)</f>
        <v>191</v>
      </c>
      <c r="D363" s="45">
        <f>MAX(Votaciones!N363:P363)</f>
        <v>109</v>
      </c>
      <c r="E363" s="45">
        <f>SUM(Votaciones!N363:P363)</f>
        <v>109</v>
      </c>
      <c r="F363" s="45">
        <f>MAX(Votaciones!R363:T363)</f>
        <v>65</v>
      </c>
      <c r="G363" s="45">
        <f>SUM(Votaciones!R363:T363)</f>
        <v>65</v>
      </c>
      <c r="H363" s="45">
        <f>MAX(Votaciones!V363:X363)</f>
        <v>35</v>
      </c>
      <c r="I363" s="45">
        <f>SUM(Votaciones!V363:X363)</f>
        <v>35</v>
      </c>
      <c r="J363" s="45">
        <f>MAX(Votaciones!Z363:AB363)</f>
        <v>31</v>
      </c>
      <c r="K363" s="45">
        <f>SUM(Votaciones!Z363:AB363)</f>
        <v>31</v>
      </c>
      <c r="L363" s="45">
        <f>MAX(Votaciones!AD363:AF363)</f>
        <v>23</v>
      </c>
      <c r="M363" s="45">
        <f>SUM(Votaciones!AD363:AF363)</f>
        <v>23</v>
      </c>
      <c r="N363" s="45">
        <f>MAX(Votaciones!AH363:AJ363)</f>
        <v>15</v>
      </c>
      <c r="O363" s="45">
        <f>SUM(Votaciones!AH363:AJ363)</f>
        <v>15</v>
      </c>
    </row>
    <row r="364">
      <c r="A364" s="10">
        <f t="shared" si="1"/>
        <v>360</v>
      </c>
      <c r="B364" s="45">
        <f>MAX(Votaciones!J364:L364)</f>
        <v>190</v>
      </c>
      <c r="C364" s="45">
        <f>SUM(Votaciones!J364:L364)</f>
        <v>190</v>
      </c>
      <c r="D364" s="45">
        <f>MAX(Votaciones!N364:P364)</f>
        <v>111</v>
      </c>
      <c r="E364" s="45">
        <f>SUM(Votaciones!N364:P364)</f>
        <v>111</v>
      </c>
      <c r="F364" s="45">
        <f>MAX(Votaciones!R364:T364)</f>
        <v>67</v>
      </c>
      <c r="G364" s="45">
        <f>SUM(Votaciones!R364:T364)</f>
        <v>67</v>
      </c>
      <c r="H364" s="45">
        <f>MAX(Votaciones!V364:X364)</f>
        <v>36</v>
      </c>
      <c r="I364" s="45">
        <f>SUM(Votaciones!V364:X364)</f>
        <v>36</v>
      </c>
      <c r="J364" s="45">
        <f>MAX(Votaciones!Z364:AB364)</f>
        <v>31</v>
      </c>
      <c r="K364" s="45">
        <f>SUM(Votaciones!Z364:AB364)</f>
        <v>31</v>
      </c>
      <c r="L364" s="45">
        <f>MAX(Votaciones!AD364:AF364)</f>
        <v>24</v>
      </c>
      <c r="M364" s="45">
        <f>SUM(Votaciones!AD364:AF364)</f>
        <v>24</v>
      </c>
      <c r="N364" s="45">
        <f>MAX(Votaciones!AH364:AJ364)</f>
        <v>15</v>
      </c>
      <c r="O364" s="45">
        <f>SUM(Votaciones!AH364:AJ364)</f>
        <v>15</v>
      </c>
    </row>
    <row r="365">
      <c r="A365" s="10">
        <f t="shared" si="1"/>
        <v>361</v>
      </c>
      <c r="B365" s="45">
        <f>MAX(Votaciones!J365:L365)</f>
        <v>194</v>
      </c>
      <c r="C365" s="45">
        <f>SUM(Votaciones!J365:L365)</f>
        <v>195</v>
      </c>
      <c r="D365" s="45">
        <f>MAX(Votaciones!N365:P365)</f>
        <v>104</v>
      </c>
      <c r="E365" s="45">
        <f>SUM(Votaciones!N365:P365)</f>
        <v>104</v>
      </c>
      <c r="F365" s="45">
        <f>MAX(Votaciones!R365:T365)</f>
        <v>65</v>
      </c>
      <c r="G365" s="45">
        <f>SUM(Votaciones!R365:T365)</f>
        <v>65</v>
      </c>
      <c r="H365" s="45">
        <f>MAX(Votaciones!V365:X365)</f>
        <v>37</v>
      </c>
      <c r="I365" s="45">
        <f>SUM(Votaciones!V365:X365)</f>
        <v>37</v>
      </c>
      <c r="J365" s="45">
        <f>MAX(Votaciones!Z365:AB365)</f>
        <v>32</v>
      </c>
      <c r="K365" s="45">
        <f>SUM(Votaciones!Z365:AB365)</f>
        <v>32</v>
      </c>
      <c r="L365" s="45">
        <f>MAX(Votaciones!AD365:AF365)</f>
        <v>24</v>
      </c>
      <c r="M365" s="45">
        <f>SUM(Votaciones!AD365:AF365)</f>
        <v>24</v>
      </c>
      <c r="N365" s="45">
        <f>MAX(Votaciones!AH365:AJ365)</f>
        <v>14</v>
      </c>
      <c r="O365" s="45">
        <f>SUM(Votaciones!AH365:AJ365)</f>
        <v>14</v>
      </c>
    </row>
    <row r="366">
      <c r="A366" s="10">
        <f t="shared" si="1"/>
        <v>362</v>
      </c>
      <c r="B366" s="45">
        <f>MAX(Votaciones!J366:L366)</f>
        <v>192</v>
      </c>
      <c r="C366" s="45">
        <f>SUM(Votaciones!J366:L366)</f>
        <v>192</v>
      </c>
      <c r="D366" s="45">
        <f>MAX(Votaciones!N366:P366)</f>
        <v>112</v>
      </c>
      <c r="E366" s="45">
        <f>SUM(Votaciones!N366:P366)</f>
        <v>112</v>
      </c>
      <c r="F366" s="45">
        <f>MAX(Votaciones!R366:T366)</f>
        <v>67</v>
      </c>
      <c r="G366" s="45">
        <f>SUM(Votaciones!R366:T366)</f>
        <v>67</v>
      </c>
      <c r="H366" s="45">
        <f>MAX(Votaciones!V366:X366)</f>
        <v>35</v>
      </c>
      <c r="I366" s="45">
        <f>SUM(Votaciones!V366:X366)</f>
        <v>35</v>
      </c>
      <c r="J366" s="45">
        <f>MAX(Votaciones!Z366:AB366)</f>
        <v>32</v>
      </c>
      <c r="K366" s="45">
        <f>SUM(Votaciones!Z366:AB366)</f>
        <v>32</v>
      </c>
      <c r="L366" s="45">
        <f>MAX(Votaciones!AD366:AF366)</f>
        <v>22</v>
      </c>
      <c r="M366" s="45">
        <f>SUM(Votaciones!AD366:AF366)</f>
        <v>22</v>
      </c>
      <c r="N366" s="45">
        <f>MAX(Votaciones!AH366:AJ366)</f>
        <v>15</v>
      </c>
      <c r="O366" s="45">
        <f>SUM(Votaciones!AH366:AJ366)</f>
        <v>15</v>
      </c>
    </row>
    <row r="367">
      <c r="A367" s="10">
        <f t="shared" si="1"/>
        <v>363</v>
      </c>
      <c r="B367" s="45">
        <f>MAX(Votaciones!J367:L367)</f>
        <v>190</v>
      </c>
      <c r="C367" s="45">
        <f>SUM(Votaciones!J367:L367)</f>
        <v>190</v>
      </c>
      <c r="D367" s="45">
        <f>MAX(Votaciones!N367:P367)</f>
        <v>104</v>
      </c>
      <c r="E367" s="45">
        <f>SUM(Votaciones!N367:P367)</f>
        <v>104</v>
      </c>
      <c r="F367" s="45">
        <f>MAX(Votaciones!R367:T367)</f>
        <v>63</v>
      </c>
      <c r="G367" s="45">
        <f>SUM(Votaciones!R367:T367)</f>
        <v>63</v>
      </c>
      <c r="H367" s="45">
        <f>MAX(Votaciones!V367:X367)</f>
        <v>36</v>
      </c>
      <c r="I367" s="45">
        <f>SUM(Votaciones!V367:X367)</f>
        <v>36</v>
      </c>
      <c r="J367" s="45">
        <f>MAX(Votaciones!Z367:AB367)</f>
        <v>32</v>
      </c>
      <c r="K367" s="45">
        <f>SUM(Votaciones!Z367:AB367)</f>
        <v>32</v>
      </c>
      <c r="L367" s="45">
        <f>MAX(Votaciones!AD367:AF367)</f>
        <v>23</v>
      </c>
      <c r="M367" s="45">
        <f>SUM(Votaciones!AD367:AF367)</f>
        <v>23</v>
      </c>
      <c r="N367" s="45">
        <f>MAX(Votaciones!AH367:AJ367)</f>
        <v>15</v>
      </c>
      <c r="O367" s="45">
        <f>SUM(Votaciones!AH367:AJ367)</f>
        <v>15</v>
      </c>
    </row>
    <row r="368">
      <c r="A368" s="10">
        <f t="shared" si="1"/>
        <v>364</v>
      </c>
      <c r="B368" s="45">
        <f>MAX(Votaciones!J368:L368)</f>
        <v>191</v>
      </c>
      <c r="C368" s="45">
        <f>SUM(Votaciones!J368:L368)</f>
        <v>191</v>
      </c>
      <c r="D368" s="45">
        <f>MAX(Votaciones!N368:P368)</f>
        <v>106</v>
      </c>
      <c r="E368" s="45">
        <f>SUM(Votaciones!N368:P368)</f>
        <v>107</v>
      </c>
      <c r="F368" s="45">
        <f>MAX(Votaciones!R368:T368)</f>
        <v>63</v>
      </c>
      <c r="G368" s="45">
        <f>SUM(Votaciones!R368:T368)</f>
        <v>63</v>
      </c>
      <c r="H368" s="45">
        <f>MAX(Votaciones!V368:X368)</f>
        <v>36</v>
      </c>
      <c r="I368" s="45">
        <f>SUM(Votaciones!V368:X368)</f>
        <v>36</v>
      </c>
      <c r="J368" s="45">
        <f>MAX(Votaciones!Z368:AB368)</f>
        <v>32</v>
      </c>
      <c r="K368" s="45">
        <f>SUM(Votaciones!Z368:AB368)</f>
        <v>32</v>
      </c>
      <c r="L368" s="45">
        <f>MAX(Votaciones!AD368:AF368)</f>
        <v>23</v>
      </c>
      <c r="M368" s="45">
        <f>SUM(Votaciones!AD368:AF368)</f>
        <v>23</v>
      </c>
      <c r="N368" s="45">
        <f>MAX(Votaciones!AH368:AJ368)</f>
        <v>15</v>
      </c>
      <c r="O368" s="45">
        <f>SUM(Votaciones!AH368:AJ368)</f>
        <v>15</v>
      </c>
    </row>
    <row r="369">
      <c r="A369" s="10">
        <f t="shared" si="1"/>
        <v>365</v>
      </c>
      <c r="B369" s="45">
        <f>MAX(Votaciones!J369:L369)</f>
        <v>182</v>
      </c>
      <c r="C369" s="45">
        <f>SUM(Votaciones!J369:L369)</f>
        <v>182</v>
      </c>
      <c r="D369" s="45">
        <f>MAX(Votaciones!N369:P369)</f>
        <v>108</v>
      </c>
      <c r="E369" s="45">
        <f>SUM(Votaciones!N369:P369)</f>
        <v>108</v>
      </c>
      <c r="F369" s="45">
        <f>MAX(Votaciones!R369:T369)</f>
        <v>63</v>
      </c>
      <c r="G369" s="45">
        <f>SUM(Votaciones!R369:T369)</f>
        <v>63</v>
      </c>
      <c r="H369" s="45">
        <f>MAX(Votaciones!V369:X369)</f>
        <v>33</v>
      </c>
      <c r="I369" s="45">
        <f>SUM(Votaciones!V369:X369)</f>
        <v>33</v>
      </c>
      <c r="J369" s="45">
        <f>MAX(Votaciones!Z369:AB369)</f>
        <v>32</v>
      </c>
      <c r="K369" s="45">
        <f>SUM(Votaciones!Z369:AB369)</f>
        <v>32</v>
      </c>
      <c r="L369" s="45">
        <f>MAX(Votaciones!AD369:AF369)</f>
        <v>23</v>
      </c>
      <c r="M369" s="45">
        <f>SUM(Votaciones!AD369:AF369)</f>
        <v>23</v>
      </c>
      <c r="N369" s="45">
        <f>MAX(Votaciones!AH369:AJ369)</f>
        <v>15</v>
      </c>
      <c r="O369" s="45">
        <f>SUM(Votaciones!AH369:AJ369)</f>
        <v>15</v>
      </c>
    </row>
    <row r="370">
      <c r="A370" s="10">
        <f t="shared" si="1"/>
        <v>366</v>
      </c>
      <c r="B370" s="45">
        <f>MAX(Votaciones!J370:L370)</f>
        <v>190</v>
      </c>
      <c r="C370" s="45">
        <f>SUM(Votaciones!J370:L370)</f>
        <v>191</v>
      </c>
      <c r="D370" s="45">
        <f>MAX(Votaciones!N370:P370)</f>
        <v>109</v>
      </c>
      <c r="E370" s="45">
        <f>SUM(Votaciones!N370:P370)</f>
        <v>109</v>
      </c>
      <c r="F370" s="45">
        <f>MAX(Votaciones!R370:T370)</f>
        <v>64</v>
      </c>
      <c r="G370" s="45">
        <f>SUM(Votaciones!R370:T370)</f>
        <v>64</v>
      </c>
      <c r="H370" s="45">
        <f>MAX(Votaciones!V370:X370)</f>
        <v>35</v>
      </c>
      <c r="I370" s="45">
        <f>SUM(Votaciones!V370:X370)</f>
        <v>35</v>
      </c>
      <c r="J370" s="45">
        <f>MAX(Votaciones!Z370:AB370)</f>
        <v>33</v>
      </c>
      <c r="K370" s="45">
        <f>SUM(Votaciones!Z370:AB370)</f>
        <v>33</v>
      </c>
      <c r="L370" s="45">
        <f>MAX(Votaciones!AD370:AF370)</f>
        <v>25</v>
      </c>
      <c r="M370" s="45">
        <f>SUM(Votaciones!AD370:AF370)</f>
        <v>25</v>
      </c>
      <c r="N370" s="45">
        <f>MAX(Votaciones!AH370:AJ370)</f>
        <v>15</v>
      </c>
      <c r="O370" s="45">
        <f>SUM(Votaciones!AH370:AJ370)</f>
        <v>15</v>
      </c>
    </row>
    <row r="371">
      <c r="A371" s="10">
        <f t="shared" si="1"/>
        <v>367</v>
      </c>
      <c r="B371" s="45">
        <f>MAX(Votaciones!J371:L371)</f>
        <v>189</v>
      </c>
      <c r="C371" s="45">
        <f>SUM(Votaciones!J371:L371)</f>
        <v>189</v>
      </c>
      <c r="D371" s="45">
        <f>MAX(Votaciones!N371:P371)</f>
        <v>113</v>
      </c>
      <c r="E371" s="45">
        <f>SUM(Votaciones!N371:P371)</f>
        <v>113</v>
      </c>
      <c r="F371" s="45">
        <f>MAX(Votaciones!R371:T371)</f>
        <v>65</v>
      </c>
      <c r="G371" s="45">
        <f>SUM(Votaciones!R371:T371)</f>
        <v>65</v>
      </c>
      <c r="H371" s="45">
        <f>MAX(Votaciones!V371:X371)</f>
        <v>39</v>
      </c>
      <c r="I371" s="45">
        <f>SUM(Votaciones!V371:X371)</f>
        <v>39</v>
      </c>
      <c r="J371" s="45">
        <f>MAX(Votaciones!Z371:AB371)</f>
        <v>29</v>
      </c>
      <c r="K371" s="45">
        <f>SUM(Votaciones!Z371:AB371)</f>
        <v>29</v>
      </c>
      <c r="L371" s="45">
        <f>MAX(Votaciones!AD371:AF371)</f>
        <v>23</v>
      </c>
      <c r="M371" s="45">
        <f>SUM(Votaciones!AD371:AF371)</f>
        <v>23</v>
      </c>
      <c r="N371" s="45">
        <f>MAX(Votaciones!AH371:AJ371)</f>
        <v>15</v>
      </c>
      <c r="O371" s="45">
        <f>SUM(Votaciones!AH371:AJ371)</f>
        <v>15</v>
      </c>
    </row>
    <row r="372">
      <c r="A372" s="10">
        <f t="shared" si="1"/>
        <v>368</v>
      </c>
      <c r="B372" s="45">
        <f>MAX(Votaciones!J372:L372)</f>
        <v>191</v>
      </c>
      <c r="C372" s="45">
        <f>SUM(Votaciones!J372:L372)</f>
        <v>192</v>
      </c>
      <c r="D372" s="45">
        <f>MAX(Votaciones!N372:P372)</f>
        <v>110</v>
      </c>
      <c r="E372" s="45">
        <f>SUM(Votaciones!N372:P372)</f>
        <v>110</v>
      </c>
      <c r="F372" s="45">
        <f>MAX(Votaciones!R372:T372)</f>
        <v>68</v>
      </c>
      <c r="G372" s="45">
        <f>SUM(Votaciones!R372:T372)</f>
        <v>68</v>
      </c>
      <c r="H372" s="45">
        <f>MAX(Votaciones!V372:X372)</f>
        <v>39</v>
      </c>
      <c r="I372" s="45">
        <f>SUM(Votaciones!V372:X372)</f>
        <v>39</v>
      </c>
      <c r="J372" s="45">
        <f>MAX(Votaciones!Z372:AB372)</f>
        <v>30</v>
      </c>
      <c r="K372" s="45">
        <f>SUM(Votaciones!Z372:AB372)</f>
        <v>30</v>
      </c>
      <c r="L372" s="45">
        <f>MAX(Votaciones!AD372:AF372)</f>
        <v>25</v>
      </c>
      <c r="M372" s="45">
        <f>SUM(Votaciones!AD372:AF372)</f>
        <v>25</v>
      </c>
      <c r="N372" s="45">
        <f>MAX(Votaciones!AH372:AJ372)</f>
        <v>15</v>
      </c>
      <c r="O372" s="45">
        <f>SUM(Votaciones!AH372:AJ372)</f>
        <v>15</v>
      </c>
    </row>
    <row r="373">
      <c r="A373" s="10">
        <f t="shared" si="1"/>
        <v>369</v>
      </c>
      <c r="B373" s="45">
        <f>MAX(Votaciones!J373:L373)</f>
        <v>191</v>
      </c>
      <c r="C373" s="45">
        <f>SUM(Votaciones!J373:L373)</f>
        <v>191</v>
      </c>
      <c r="D373" s="45">
        <f>MAX(Votaciones!N373:P373)</f>
        <v>111</v>
      </c>
      <c r="E373" s="45">
        <f>SUM(Votaciones!N373:P373)</f>
        <v>111</v>
      </c>
      <c r="F373" s="45">
        <f>MAX(Votaciones!R373:T373)</f>
        <v>67</v>
      </c>
      <c r="G373" s="45">
        <f>SUM(Votaciones!R373:T373)</f>
        <v>67</v>
      </c>
      <c r="H373" s="45">
        <f>MAX(Votaciones!V373:X373)</f>
        <v>40</v>
      </c>
      <c r="I373" s="45">
        <f>SUM(Votaciones!V373:X373)</f>
        <v>40</v>
      </c>
      <c r="J373" s="45">
        <f>MAX(Votaciones!Z373:AB373)</f>
        <v>33</v>
      </c>
      <c r="K373" s="45">
        <f>SUM(Votaciones!Z373:AB373)</f>
        <v>33</v>
      </c>
      <c r="L373" s="45">
        <f>MAX(Votaciones!AD373:AF373)</f>
        <v>25</v>
      </c>
      <c r="M373" s="45">
        <f>SUM(Votaciones!AD373:AF373)</f>
        <v>25</v>
      </c>
      <c r="N373" s="45">
        <f>MAX(Votaciones!AH373:AJ373)</f>
        <v>15</v>
      </c>
      <c r="O373" s="45">
        <f>SUM(Votaciones!AH373:AJ373)</f>
        <v>15</v>
      </c>
    </row>
    <row r="374">
      <c r="A374" s="10">
        <f t="shared" si="1"/>
        <v>370</v>
      </c>
      <c r="B374" s="45">
        <f>MAX(Votaciones!J374:L374)</f>
        <v>187</v>
      </c>
      <c r="C374" s="45">
        <f>SUM(Votaciones!J374:L374)</f>
        <v>187</v>
      </c>
      <c r="D374" s="45">
        <f>MAX(Votaciones!N374:P374)</f>
        <v>111</v>
      </c>
      <c r="E374" s="45">
        <f>SUM(Votaciones!N374:P374)</f>
        <v>111</v>
      </c>
      <c r="F374" s="45">
        <f>MAX(Votaciones!R374:T374)</f>
        <v>63</v>
      </c>
      <c r="G374" s="45">
        <f>SUM(Votaciones!R374:T374)</f>
        <v>63</v>
      </c>
      <c r="H374" s="45">
        <f>MAX(Votaciones!V374:X374)</f>
        <v>41</v>
      </c>
      <c r="I374" s="45">
        <f>SUM(Votaciones!V374:X374)</f>
        <v>41</v>
      </c>
      <c r="J374" s="45">
        <f>MAX(Votaciones!Z374:AB374)</f>
        <v>31</v>
      </c>
      <c r="K374" s="45">
        <f>SUM(Votaciones!Z374:AB374)</f>
        <v>31</v>
      </c>
      <c r="L374" s="45">
        <f>MAX(Votaciones!AD374:AF374)</f>
        <v>24</v>
      </c>
      <c r="M374" s="45">
        <f>SUM(Votaciones!AD374:AF374)</f>
        <v>24</v>
      </c>
      <c r="N374" s="45">
        <f>MAX(Votaciones!AH374:AJ374)</f>
        <v>10</v>
      </c>
      <c r="O374" s="45">
        <f>SUM(Votaciones!AH374:AJ374)</f>
        <v>15</v>
      </c>
    </row>
    <row r="375">
      <c r="A375" s="10">
        <f t="shared" si="1"/>
        <v>371</v>
      </c>
      <c r="B375" s="45">
        <f>MAX(Votaciones!J375:L375)</f>
        <v>186</v>
      </c>
      <c r="C375" s="45">
        <f>SUM(Votaciones!J375:L375)</f>
        <v>186</v>
      </c>
      <c r="D375" s="45">
        <f>MAX(Votaciones!N375:P375)</f>
        <v>110</v>
      </c>
      <c r="E375" s="45">
        <f>SUM(Votaciones!N375:P375)</f>
        <v>110</v>
      </c>
      <c r="F375" s="45">
        <f>MAX(Votaciones!R375:T375)</f>
        <v>67</v>
      </c>
      <c r="G375" s="45">
        <f>SUM(Votaciones!R375:T375)</f>
        <v>67</v>
      </c>
      <c r="H375" s="45">
        <f>MAX(Votaciones!V375:X375)</f>
        <v>40</v>
      </c>
      <c r="I375" s="45">
        <f>SUM(Votaciones!V375:X375)</f>
        <v>40</v>
      </c>
      <c r="J375" s="45">
        <f>MAX(Votaciones!Z375:AB375)</f>
        <v>33</v>
      </c>
      <c r="K375" s="45">
        <f>SUM(Votaciones!Z375:AB375)</f>
        <v>33</v>
      </c>
      <c r="L375" s="45">
        <f>MAX(Votaciones!AD375:AF375)</f>
        <v>24</v>
      </c>
      <c r="M375" s="45">
        <f>SUM(Votaciones!AD375:AF375)</f>
        <v>24</v>
      </c>
      <c r="N375" s="45">
        <f>MAX(Votaciones!AH375:AJ375)</f>
        <v>15</v>
      </c>
      <c r="O375" s="45">
        <f>SUM(Votaciones!AH375:AJ375)</f>
        <v>15</v>
      </c>
    </row>
    <row r="376">
      <c r="A376" s="10">
        <f t="shared" si="1"/>
        <v>372</v>
      </c>
      <c r="B376" s="45">
        <f>MAX(Votaciones!J376:L376)</f>
        <v>188</v>
      </c>
      <c r="C376" s="45">
        <f>SUM(Votaciones!J376:L376)</f>
        <v>189</v>
      </c>
      <c r="D376" s="45">
        <f>MAX(Votaciones!N376:P376)</f>
        <v>110</v>
      </c>
      <c r="E376" s="45">
        <f>SUM(Votaciones!N376:P376)</f>
        <v>110</v>
      </c>
      <c r="F376" s="45">
        <f>MAX(Votaciones!R376:T376)</f>
        <v>64</v>
      </c>
      <c r="G376" s="45">
        <f>SUM(Votaciones!R376:T376)</f>
        <v>64</v>
      </c>
      <c r="H376" s="45">
        <f>MAX(Votaciones!V376:X376)</f>
        <v>41</v>
      </c>
      <c r="I376" s="45">
        <f>SUM(Votaciones!V376:X376)</f>
        <v>41</v>
      </c>
      <c r="J376" s="45">
        <f>MAX(Votaciones!Z376:AB376)</f>
        <v>33</v>
      </c>
      <c r="K376" s="45">
        <f>SUM(Votaciones!Z376:AB376)</f>
        <v>33</v>
      </c>
      <c r="L376" s="45">
        <f>MAX(Votaciones!AD376:AF376)</f>
        <v>25</v>
      </c>
      <c r="M376" s="45">
        <f>SUM(Votaciones!AD376:AF376)</f>
        <v>25</v>
      </c>
      <c r="N376" s="45">
        <f>MAX(Votaciones!AH376:AJ376)</f>
        <v>15</v>
      </c>
      <c r="O376" s="45">
        <f>SUM(Votaciones!AH376:AJ376)</f>
        <v>15</v>
      </c>
    </row>
    <row r="377">
      <c r="A377" s="10">
        <f t="shared" si="1"/>
        <v>373</v>
      </c>
      <c r="B377" s="45">
        <f>MAX(Votaciones!J377:L377)</f>
        <v>185</v>
      </c>
      <c r="C377" s="45">
        <f>SUM(Votaciones!J377:L377)</f>
        <v>185</v>
      </c>
      <c r="D377" s="45">
        <f>MAX(Votaciones!N377:P377)</f>
        <v>105</v>
      </c>
      <c r="E377" s="45">
        <f>SUM(Votaciones!N377:P377)</f>
        <v>105</v>
      </c>
      <c r="F377" s="45">
        <f>MAX(Votaciones!R377:T377)</f>
        <v>63</v>
      </c>
      <c r="G377" s="45">
        <f>SUM(Votaciones!R377:T377)</f>
        <v>63</v>
      </c>
      <c r="H377" s="45">
        <f>MAX(Votaciones!V377:X377)</f>
        <v>40</v>
      </c>
      <c r="I377" s="45">
        <f>SUM(Votaciones!V377:X377)</f>
        <v>40</v>
      </c>
      <c r="J377" s="45">
        <f>MAX(Votaciones!Z377:AB377)</f>
        <v>30</v>
      </c>
      <c r="K377" s="45">
        <f>SUM(Votaciones!Z377:AB377)</f>
        <v>30</v>
      </c>
      <c r="L377" s="45">
        <f>MAX(Votaciones!AD377:AF377)</f>
        <v>26</v>
      </c>
      <c r="M377" s="45">
        <f>SUM(Votaciones!AD377:AF377)</f>
        <v>26</v>
      </c>
      <c r="N377" s="45">
        <f>MAX(Votaciones!AH377:AJ377)</f>
        <v>15</v>
      </c>
      <c r="O377" s="45">
        <f>SUM(Votaciones!AH377:AJ377)</f>
        <v>15</v>
      </c>
    </row>
    <row r="378">
      <c r="A378" s="10">
        <f t="shared" si="1"/>
        <v>374</v>
      </c>
      <c r="B378" s="45">
        <f>MAX(Votaciones!J378:L378)</f>
        <v>194</v>
      </c>
      <c r="C378" s="45">
        <f>SUM(Votaciones!J378:L378)</f>
        <v>194</v>
      </c>
      <c r="D378" s="45">
        <f>MAX(Votaciones!N378:P378)</f>
        <v>114</v>
      </c>
      <c r="E378" s="45">
        <f>SUM(Votaciones!N378:P378)</f>
        <v>114</v>
      </c>
      <c r="F378" s="45">
        <f>MAX(Votaciones!R378:T378)</f>
        <v>66</v>
      </c>
      <c r="G378" s="45">
        <f>SUM(Votaciones!R378:T378)</f>
        <v>66</v>
      </c>
      <c r="H378" s="45">
        <f>MAX(Votaciones!V378:X378)</f>
        <v>37</v>
      </c>
      <c r="I378" s="45">
        <f>SUM(Votaciones!V378:X378)</f>
        <v>37</v>
      </c>
      <c r="J378" s="45">
        <f>MAX(Votaciones!Z378:AB378)</f>
        <v>25</v>
      </c>
      <c r="K378" s="45">
        <f>SUM(Votaciones!Z378:AB378)</f>
        <v>32</v>
      </c>
      <c r="L378" s="45">
        <f>MAX(Votaciones!AD378:AF378)</f>
        <v>25</v>
      </c>
      <c r="M378" s="45">
        <f>SUM(Votaciones!AD378:AF378)</f>
        <v>25</v>
      </c>
      <c r="N378" s="45">
        <f>MAX(Votaciones!AH378:AJ378)</f>
        <v>12</v>
      </c>
      <c r="O378" s="45">
        <f>SUM(Votaciones!AH378:AJ378)</f>
        <v>12</v>
      </c>
    </row>
    <row r="379">
      <c r="A379" s="10">
        <f t="shared" si="1"/>
        <v>375</v>
      </c>
      <c r="B379" s="45">
        <f>MAX(Votaciones!J379:L379)</f>
        <v>197</v>
      </c>
      <c r="C379" s="45">
        <f>SUM(Votaciones!J379:L379)</f>
        <v>197</v>
      </c>
      <c r="D379" s="45">
        <f>MAX(Votaciones!N379:P379)</f>
        <v>113</v>
      </c>
      <c r="E379" s="45">
        <f>SUM(Votaciones!N379:P379)</f>
        <v>113</v>
      </c>
      <c r="F379" s="45">
        <f>MAX(Votaciones!R379:T379)</f>
        <v>64</v>
      </c>
      <c r="G379" s="45">
        <f>SUM(Votaciones!R379:T379)</f>
        <v>64</v>
      </c>
      <c r="H379" s="45">
        <f>MAX(Votaciones!V379:X379)</f>
        <v>38</v>
      </c>
      <c r="I379" s="45">
        <f>SUM(Votaciones!V379:X379)</f>
        <v>38</v>
      </c>
      <c r="J379" s="45">
        <f>MAX(Votaciones!Z379:AB379)</f>
        <v>33</v>
      </c>
      <c r="K379" s="45">
        <f>SUM(Votaciones!Z379:AB379)</f>
        <v>33</v>
      </c>
      <c r="L379" s="45">
        <f>MAX(Votaciones!AD379:AF379)</f>
        <v>23</v>
      </c>
      <c r="M379" s="45">
        <f>SUM(Votaciones!AD379:AF379)</f>
        <v>24</v>
      </c>
      <c r="N379" s="45">
        <f>MAX(Votaciones!AH379:AJ379)</f>
        <v>14</v>
      </c>
      <c r="O379" s="45">
        <f>SUM(Votaciones!AH379:AJ379)</f>
        <v>14</v>
      </c>
    </row>
    <row r="380">
      <c r="A380" s="10">
        <f t="shared" si="1"/>
        <v>376</v>
      </c>
      <c r="B380" s="45">
        <f>MAX(Votaciones!J380:L380)</f>
        <v>196</v>
      </c>
      <c r="C380" s="45">
        <f>SUM(Votaciones!J380:L380)</f>
        <v>196</v>
      </c>
      <c r="D380" s="45">
        <f>MAX(Votaciones!N380:P380)</f>
        <v>110</v>
      </c>
      <c r="E380" s="45">
        <f>SUM(Votaciones!N380:P380)</f>
        <v>110</v>
      </c>
      <c r="F380" s="45">
        <f>MAX(Votaciones!R380:T380)</f>
        <v>65</v>
      </c>
      <c r="G380" s="45">
        <f>SUM(Votaciones!R380:T380)</f>
        <v>65</v>
      </c>
      <c r="H380" s="45">
        <f>MAX(Votaciones!V380:X380)</f>
        <v>36</v>
      </c>
      <c r="I380" s="45">
        <f>SUM(Votaciones!V380:X380)</f>
        <v>36</v>
      </c>
      <c r="J380" s="45">
        <f>MAX(Votaciones!Z380:AB380)</f>
        <v>33</v>
      </c>
      <c r="K380" s="45">
        <f>SUM(Votaciones!Z380:AB380)</f>
        <v>33</v>
      </c>
      <c r="L380" s="45">
        <f>MAX(Votaciones!AD380:AF380)</f>
        <v>24</v>
      </c>
      <c r="M380" s="45">
        <f>SUM(Votaciones!AD380:AF380)</f>
        <v>24</v>
      </c>
      <c r="N380" s="45">
        <f>MAX(Votaciones!AH380:AJ380)</f>
        <v>14</v>
      </c>
      <c r="O380" s="45">
        <f>SUM(Votaciones!AH380:AJ380)</f>
        <v>14</v>
      </c>
    </row>
    <row r="381">
      <c r="A381" s="10">
        <f t="shared" si="1"/>
        <v>377</v>
      </c>
      <c r="B381" s="45">
        <f>MAX(Votaciones!J381:L381)</f>
        <v>197</v>
      </c>
      <c r="C381" s="45">
        <f>SUM(Votaciones!J381:L381)</f>
        <v>198</v>
      </c>
      <c r="D381" s="45">
        <f>MAX(Votaciones!N381:P381)</f>
        <v>114</v>
      </c>
      <c r="E381" s="45">
        <f>SUM(Votaciones!N381:P381)</f>
        <v>114</v>
      </c>
      <c r="F381" s="45">
        <f>MAX(Votaciones!R381:T381)</f>
        <v>67</v>
      </c>
      <c r="G381" s="45">
        <f>SUM(Votaciones!R381:T381)</f>
        <v>67</v>
      </c>
      <c r="H381" s="45">
        <f>MAX(Votaciones!V381:X381)</f>
        <v>37</v>
      </c>
      <c r="I381" s="45">
        <f>SUM(Votaciones!V381:X381)</f>
        <v>37</v>
      </c>
      <c r="J381" s="45">
        <f>MAX(Votaciones!Z381:AB381)</f>
        <v>33</v>
      </c>
      <c r="K381" s="45">
        <f>SUM(Votaciones!Z381:AB381)</f>
        <v>33</v>
      </c>
      <c r="L381" s="45">
        <f>MAX(Votaciones!AD381:AF381)</f>
        <v>24</v>
      </c>
      <c r="M381" s="45">
        <f>SUM(Votaciones!AD381:AF381)</f>
        <v>24</v>
      </c>
      <c r="N381" s="45">
        <f>MAX(Votaciones!AH381:AJ381)</f>
        <v>14</v>
      </c>
      <c r="O381" s="45">
        <f>SUM(Votaciones!AH381:AJ381)</f>
        <v>14</v>
      </c>
    </row>
    <row r="382">
      <c r="A382" s="10">
        <f t="shared" si="1"/>
        <v>378</v>
      </c>
      <c r="B382" s="45">
        <f>MAX(Votaciones!J382:L382)</f>
        <v>196</v>
      </c>
      <c r="C382" s="45">
        <f>SUM(Votaciones!J382:L382)</f>
        <v>196</v>
      </c>
      <c r="D382" s="45">
        <f>MAX(Votaciones!N382:P382)</f>
        <v>113</v>
      </c>
      <c r="E382" s="45">
        <f>SUM(Votaciones!N382:P382)</f>
        <v>113</v>
      </c>
      <c r="F382" s="45">
        <f>MAX(Votaciones!R382:T382)</f>
        <v>68</v>
      </c>
      <c r="G382" s="45">
        <f>SUM(Votaciones!R382:T382)</f>
        <v>68</v>
      </c>
      <c r="H382" s="45">
        <f>MAX(Votaciones!V382:X382)</f>
        <v>38</v>
      </c>
      <c r="I382" s="45">
        <f>SUM(Votaciones!V382:X382)</f>
        <v>38</v>
      </c>
      <c r="J382" s="45">
        <f>MAX(Votaciones!Z382:AB382)</f>
        <v>31</v>
      </c>
      <c r="K382" s="45">
        <f>SUM(Votaciones!Z382:AB382)</f>
        <v>31</v>
      </c>
      <c r="L382" s="45">
        <f>MAX(Votaciones!AD382:AF382)</f>
        <v>24</v>
      </c>
      <c r="M382" s="45">
        <f>SUM(Votaciones!AD382:AF382)</f>
        <v>24</v>
      </c>
      <c r="N382" s="45">
        <f>MAX(Votaciones!AH382:AJ382)</f>
        <v>14</v>
      </c>
      <c r="O382" s="45">
        <f>SUM(Votaciones!AH382:AJ382)</f>
        <v>14</v>
      </c>
    </row>
    <row r="383">
      <c r="A383" s="10">
        <f t="shared" si="1"/>
        <v>379</v>
      </c>
      <c r="B383" s="45">
        <f>MAX(Votaciones!J383:L383)</f>
        <v>171</v>
      </c>
      <c r="C383" s="45">
        <f>SUM(Votaciones!J383:L383)</f>
        <v>171</v>
      </c>
      <c r="D383" s="45">
        <f>MAX(Votaciones!N383:P383)</f>
        <v>108</v>
      </c>
      <c r="E383" s="45">
        <f>SUM(Votaciones!N383:P383)</f>
        <v>108</v>
      </c>
      <c r="F383" s="45">
        <f>MAX(Votaciones!R383:T383)</f>
        <v>50</v>
      </c>
      <c r="G383" s="45">
        <f>SUM(Votaciones!R383:T383)</f>
        <v>50</v>
      </c>
      <c r="H383" s="45">
        <f>MAX(Votaciones!V383:X383)</f>
        <v>36</v>
      </c>
      <c r="I383" s="45">
        <f>SUM(Votaciones!V383:X383)</f>
        <v>36</v>
      </c>
      <c r="J383" s="45">
        <f>MAX(Votaciones!Z383:AB383)</f>
        <v>27</v>
      </c>
      <c r="K383" s="45">
        <f>SUM(Votaciones!Z383:AB383)</f>
        <v>27</v>
      </c>
      <c r="L383" s="45">
        <f>MAX(Votaciones!AD383:AF383)</f>
        <v>22</v>
      </c>
      <c r="M383" s="45">
        <f>SUM(Votaciones!AD383:AF383)</f>
        <v>22</v>
      </c>
      <c r="N383" s="45">
        <f>MAX(Votaciones!AH383:AJ383)</f>
        <v>13</v>
      </c>
      <c r="O383" s="45">
        <f>SUM(Votaciones!AH383:AJ383)</f>
        <v>13</v>
      </c>
    </row>
    <row r="384">
      <c r="A384" s="10">
        <f t="shared" si="1"/>
        <v>380</v>
      </c>
      <c r="B384" s="45">
        <f>MAX(Votaciones!J384:L384)</f>
        <v>169</v>
      </c>
      <c r="C384" s="45">
        <f>SUM(Votaciones!J384:L384)</f>
        <v>170</v>
      </c>
      <c r="D384" s="45">
        <f>MAX(Votaciones!N384:P384)</f>
        <v>108</v>
      </c>
      <c r="E384" s="45">
        <f>SUM(Votaciones!N384:P384)</f>
        <v>108</v>
      </c>
      <c r="F384" s="45">
        <f>MAX(Votaciones!R384:T384)</f>
        <v>48</v>
      </c>
      <c r="G384" s="45">
        <f>SUM(Votaciones!R384:T384)</f>
        <v>48</v>
      </c>
      <c r="H384" s="45">
        <f>MAX(Votaciones!V384:X384)</f>
        <v>36</v>
      </c>
      <c r="I384" s="45">
        <f>SUM(Votaciones!V384:X384)</f>
        <v>36</v>
      </c>
      <c r="J384" s="45">
        <f>MAX(Votaciones!Z384:AB384)</f>
        <v>29</v>
      </c>
      <c r="K384" s="45">
        <f>SUM(Votaciones!Z384:AB384)</f>
        <v>29</v>
      </c>
      <c r="L384" s="45">
        <f>MAX(Votaciones!AD384:AF384)</f>
        <v>22</v>
      </c>
      <c r="M384" s="45">
        <f>SUM(Votaciones!AD384:AF384)</f>
        <v>22</v>
      </c>
      <c r="N384" s="45">
        <f>MAX(Votaciones!AH384:AJ384)</f>
        <v>13</v>
      </c>
      <c r="O384" s="45">
        <f>SUM(Votaciones!AH384:AJ384)</f>
        <v>13</v>
      </c>
    </row>
    <row r="385">
      <c r="A385" s="10">
        <f t="shared" si="1"/>
        <v>381</v>
      </c>
      <c r="B385" s="45">
        <f>MAX(Votaciones!J385:L385)</f>
        <v>168</v>
      </c>
      <c r="C385" s="45">
        <f>SUM(Votaciones!J385:L385)</f>
        <v>168</v>
      </c>
      <c r="D385" s="45">
        <f>MAX(Votaciones!N385:P385)</f>
        <v>108</v>
      </c>
      <c r="E385" s="45">
        <f>SUM(Votaciones!N385:P385)</f>
        <v>108</v>
      </c>
      <c r="F385" s="45">
        <f>MAX(Votaciones!R385:T385)</f>
        <v>46</v>
      </c>
      <c r="G385" s="45">
        <f>SUM(Votaciones!R385:T385)</f>
        <v>46</v>
      </c>
      <c r="H385" s="45">
        <f>MAX(Votaciones!V385:X385)</f>
        <v>36</v>
      </c>
      <c r="I385" s="45">
        <f>SUM(Votaciones!V385:X385)</f>
        <v>36</v>
      </c>
      <c r="J385" s="45">
        <f>MAX(Votaciones!Z385:AB385)</f>
        <v>30</v>
      </c>
      <c r="K385" s="45">
        <f>SUM(Votaciones!Z385:AB385)</f>
        <v>30</v>
      </c>
      <c r="L385" s="45">
        <f>MAX(Votaciones!AD385:AF385)</f>
        <v>22</v>
      </c>
      <c r="M385" s="45">
        <f>SUM(Votaciones!AD385:AF385)</f>
        <v>22</v>
      </c>
      <c r="N385" s="45">
        <f>MAX(Votaciones!AH385:AJ385)</f>
        <v>13</v>
      </c>
      <c r="O385" s="45">
        <f>SUM(Votaciones!AH385:AJ385)</f>
        <v>13</v>
      </c>
    </row>
    <row r="386">
      <c r="A386" s="10">
        <f t="shared" si="1"/>
        <v>382</v>
      </c>
      <c r="B386" s="45">
        <f>MAX(Votaciones!J386:L386)</f>
        <v>169</v>
      </c>
      <c r="C386" s="45">
        <f>SUM(Votaciones!J386:L386)</f>
        <v>169</v>
      </c>
      <c r="D386" s="45">
        <f>MAX(Votaciones!N386:P386)</f>
        <v>108</v>
      </c>
      <c r="E386" s="45">
        <f>SUM(Votaciones!N386:P386)</f>
        <v>108</v>
      </c>
      <c r="F386" s="45">
        <f>MAX(Votaciones!R386:T386)</f>
        <v>49</v>
      </c>
      <c r="G386" s="45">
        <f>SUM(Votaciones!R386:T386)</f>
        <v>49</v>
      </c>
      <c r="H386" s="45">
        <f>MAX(Votaciones!V386:X386)</f>
        <v>36</v>
      </c>
      <c r="I386" s="45">
        <f>SUM(Votaciones!V386:X386)</f>
        <v>36</v>
      </c>
      <c r="J386" s="45">
        <f>MAX(Votaciones!Z386:AB386)</f>
        <v>30</v>
      </c>
      <c r="K386" s="45">
        <f>SUM(Votaciones!Z386:AB386)</f>
        <v>30</v>
      </c>
      <c r="L386" s="45">
        <f>MAX(Votaciones!AD386:AF386)</f>
        <v>22</v>
      </c>
      <c r="M386" s="45">
        <f>SUM(Votaciones!AD386:AF386)</f>
        <v>22</v>
      </c>
      <c r="N386" s="45">
        <f>MAX(Votaciones!AH386:AJ386)</f>
        <v>13</v>
      </c>
      <c r="O386" s="45">
        <f>SUM(Votaciones!AH386:AJ386)</f>
        <v>13</v>
      </c>
    </row>
    <row r="387">
      <c r="A387" s="10">
        <f t="shared" si="1"/>
        <v>383</v>
      </c>
      <c r="B387" s="45">
        <f>MAX(Votaciones!J387:L387)</f>
        <v>164</v>
      </c>
      <c r="C387" s="45">
        <f>SUM(Votaciones!J387:L387)</f>
        <v>164</v>
      </c>
      <c r="D387" s="45">
        <f>MAX(Votaciones!N387:P387)</f>
        <v>105</v>
      </c>
      <c r="E387" s="45">
        <f>SUM(Votaciones!N387:P387)</f>
        <v>105</v>
      </c>
      <c r="F387" s="45">
        <f>MAX(Votaciones!R387:T387)</f>
        <v>46</v>
      </c>
      <c r="G387" s="45">
        <f>SUM(Votaciones!R387:T387)</f>
        <v>46</v>
      </c>
      <c r="H387" s="45">
        <f>MAX(Votaciones!V387:X387)</f>
        <v>36</v>
      </c>
      <c r="I387" s="45">
        <f>SUM(Votaciones!V387:X387)</f>
        <v>36</v>
      </c>
      <c r="J387" s="45">
        <f>MAX(Votaciones!Z387:AB387)</f>
        <v>30</v>
      </c>
      <c r="K387" s="45">
        <f>SUM(Votaciones!Z387:AB387)</f>
        <v>30</v>
      </c>
      <c r="L387" s="45">
        <f>MAX(Votaciones!AD387:AF387)</f>
        <v>22</v>
      </c>
      <c r="M387" s="45">
        <f>SUM(Votaciones!AD387:AF387)</f>
        <v>22</v>
      </c>
      <c r="N387" s="45">
        <f>MAX(Votaciones!AH387:AJ387)</f>
        <v>13</v>
      </c>
      <c r="O387" s="45">
        <f>SUM(Votaciones!AH387:AJ387)</f>
        <v>13</v>
      </c>
    </row>
    <row r="388">
      <c r="A388" s="10">
        <f t="shared" si="1"/>
        <v>384</v>
      </c>
      <c r="B388" s="45">
        <f>MAX(Votaciones!J388:L388)</f>
        <v>179</v>
      </c>
      <c r="C388" s="45">
        <f>SUM(Votaciones!J388:L388)</f>
        <v>179</v>
      </c>
      <c r="D388" s="45">
        <f>MAX(Votaciones!N388:P388)</f>
        <v>108</v>
      </c>
      <c r="E388" s="45">
        <f>SUM(Votaciones!N388:P388)</f>
        <v>108</v>
      </c>
      <c r="F388" s="45">
        <f>MAX(Votaciones!R388:T388)</f>
        <v>52</v>
      </c>
      <c r="G388" s="45">
        <f>SUM(Votaciones!R388:T388)</f>
        <v>52</v>
      </c>
      <c r="H388" s="45">
        <f>MAX(Votaciones!V388:X388)</f>
        <v>34</v>
      </c>
      <c r="I388" s="45">
        <f>SUM(Votaciones!V388:X388)</f>
        <v>34</v>
      </c>
      <c r="J388" s="45">
        <f>MAX(Votaciones!Z388:AB388)</f>
        <v>31</v>
      </c>
      <c r="K388" s="45">
        <f>SUM(Votaciones!Z388:AB388)</f>
        <v>31</v>
      </c>
      <c r="L388" s="45">
        <f>MAX(Votaciones!AD388:AF388)</f>
        <v>21</v>
      </c>
      <c r="M388" s="45">
        <f>SUM(Votaciones!AD388:AF388)</f>
        <v>21</v>
      </c>
      <c r="N388" s="45">
        <f>MAX(Votaciones!AH388:AJ388)</f>
        <v>13</v>
      </c>
      <c r="O388" s="45">
        <f>SUM(Votaciones!AH388:AJ388)</f>
        <v>13</v>
      </c>
    </row>
    <row r="389">
      <c r="A389" s="10">
        <f t="shared" si="1"/>
        <v>385</v>
      </c>
      <c r="B389" s="45">
        <f>MAX(Votaciones!J389:L389)</f>
        <v>177</v>
      </c>
      <c r="C389" s="45">
        <f>SUM(Votaciones!J389:L389)</f>
        <v>177</v>
      </c>
      <c r="D389" s="45">
        <f>MAX(Votaciones!N389:P389)</f>
        <v>109</v>
      </c>
      <c r="E389" s="45">
        <f>SUM(Votaciones!N389:P389)</f>
        <v>109</v>
      </c>
      <c r="F389" s="45">
        <f>MAX(Votaciones!R389:T389)</f>
        <v>45</v>
      </c>
      <c r="G389" s="45">
        <f>SUM(Votaciones!R389:T389)</f>
        <v>45</v>
      </c>
      <c r="H389" s="45">
        <f>MAX(Votaciones!V389:X389)</f>
        <v>33</v>
      </c>
      <c r="I389" s="45">
        <f>SUM(Votaciones!V389:X389)</f>
        <v>33</v>
      </c>
      <c r="J389" s="45">
        <f>MAX(Votaciones!Z389:AB389)</f>
        <v>29</v>
      </c>
      <c r="K389" s="45">
        <f>SUM(Votaciones!Z389:AB389)</f>
        <v>29</v>
      </c>
      <c r="L389" s="45">
        <f>MAX(Votaciones!AD389:AF389)</f>
        <v>21</v>
      </c>
      <c r="M389" s="45">
        <f>SUM(Votaciones!AD389:AF389)</f>
        <v>21</v>
      </c>
      <c r="N389" s="45">
        <f>MAX(Votaciones!AH389:AJ389)</f>
        <v>13</v>
      </c>
      <c r="O389" s="45">
        <f>SUM(Votaciones!AH389:AJ389)</f>
        <v>13</v>
      </c>
    </row>
    <row r="390">
      <c r="A390" s="10">
        <f t="shared" si="1"/>
        <v>386</v>
      </c>
      <c r="B390" s="45">
        <f>MAX(Votaciones!J390:L390)</f>
        <v>178</v>
      </c>
      <c r="C390" s="45">
        <f>SUM(Votaciones!J390:L390)</f>
        <v>178</v>
      </c>
      <c r="D390" s="45">
        <f>MAX(Votaciones!N390:P390)</f>
        <v>109</v>
      </c>
      <c r="E390" s="45">
        <f>SUM(Votaciones!N390:P390)</f>
        <v>109</v>
      </c>
      <c r="F390" s="45">
        <f>MAX(Votaciones!R390:T390)</f>
        <v>44</v>
      </c>
      <c r="G390" s="45">
        <f>SUM(Votaciones!R390:T390)</f>
        <v>44</v>
      </c>
      <c r="H390" s="45">
        <f>MAX(Votaciones!V390:X390)</f>
        <v>33</v>
      </c>
      <c r="I390" s="45">
        <f>SUM(Votaciones!V390:X390)</f>
        <v>33</v>
      </c>
      <c r="J390" s="45">
        <f>MAX(Votaciones!Z390:AB390)</f>
        <v>28</v>
      </c>
      <c r="K390" s="45">
        <f>SUM(Votaciones!Z390:AB390)</f>
        <v>28</v>
      </c>
      <c r="L390" s="45">
        <f>MAX(Votaciones!AD390:AF390)</f>
        <v>21</v>
      </c>
      <c r="M390" s="45">
        <f>SUM(Votaciones!AD390:AF390)</f>
        <v>21</v>
      </c>
      <c r="N390" s="45">
        <f>MAX(Votaciones!AH390:AJ390)</f>
        <v>11</v>
      </c>
      <c r="O390" s="45">
        <f>SUM(Votaciones!AH390:AJ390)</f>
        <v>11</v>
      </c>
    </row>
    <row r="391">
      <c r="A391" s="10">
        <f t="shared" si="1"/>
        <v>387</v>
      </c>
      <c r="B391" s="45">
        <f>MAX(Votaciones!J391:L391)</f>
        <v>175</v>
      </c>
      <c r="C391" s="45">
        <f>SUM(Votaciones!J391:L391)</f>
        <v>176</v>
      </c>
      <c r="D391" s="45">
        <f>MAX(Votaciones!N391:P391)</f>
        <v>103</v>
      </c>
      <c r="E391" s="45">
        <f>SUM(Votaciones!N391:P391)</f>
        <v>103</v>
      </c>
      <c r="F391" s="45">
        <f>MAX(Votaciones!R391:T391)</f>
        <v>42</v>
      </c>
      <c r="G391" s="45">
        <f>SUM(Votaciones!R391:T391)</f>
        <v>42</v>
      </c>
      <c r="H391" s="45">
        <f>MAX(Votaciones!V391:X391)</f>
        <v>33</v>
      </c>
      <c r="I391" s="45">
        <f>SUM(Votaciones!V391:X391)</f>
        <v>33</v>
      </c>
      <c r="J391" s="45">
        <f>MAX(Votaciones!Z391:AB391)</f>
        <v>29</v>
      </c>
      <c r="K391" s="45">
        <f>SUM(Votaciones!Z391:AB391)</f>
        <v>29</v>
      </c>
      <c r="L391" s="45">
        <f>MAX(Votaciones!AD391:AF391)</f>
        <v>21</v>
      </c>
      <c r="M391" s="45">
        <f>SUM(Votaciones!AD391:AF391)</f>
        <v>21</v>
      </c>
      <c r="N391" s="45">
        <f>MAX(Votaciones!AH391:AJ391)</f>
        <v>12</v>
      </c>
      <c r="O391" s="45">
        <f>SUM(Votaciones!AH391:AJ391)</f>
        <v>12</v>
      </c>
    </row>
    <row r="392">
      <c r="A392" s="10">
        <f t="shared" si="1"/>
        <v>388</v>
      </c>
      <c r="B392" s="45">
        <f>MAX(Votaciones!J392:L392)</f>
        <v>178</v>
      </c>
      <c r="C392" s="45">
        <f>SUM(Votaciones!J392:L392)</f>
        <v>178</v>
      </c>
      <c r="D392" s="45">
        <f>MAX(Votaciones!N392:P392)</f>
        <v>105</v>
      </c>
      <c r="E392" s="45">
        <f>SUM(Votaciones!N392:P392)</f>
        <v>105</v>
      </c>
      <c r="F392" s="45">
        <f>MAX(Votaciones!R392:T392)</f>
        <v>44</v>
      </c>
      <c r="G392" s="45">
        <f>SUM(Votaciones!R392:T392)</f>
        <v>44</v>
      </c>
      <c r="H392" s="45">
        <f>MAX(Votaciones!V392:X392)</f>
        <v>34</v>
      </c>
      <c r="I392" s="45">
        <f>SUM(Votaciones!V392:X392)</f>
        <v>34</v>
      </c>
      <c r="J392" s="45">
        <f>MAX(Votaciones!Z392:AB392)</f>
        <v>29</v>
      </c>
      <c r="K392" s="45">
        <f>SUM(Votaciones!Z392:AB392)</f>
        <v>29</v>
      </c>
      <c r="L392" s="45">
        <f>MAX(Votaciones!AD392:AF392)</f>
        <v>20</v>
      </c>
      <c r="M392" s="45">
        <f>SUM(Votaciones!AD392:AF392)</f>
        <v>20</v>
      </c>
      <c r="N392" s="45">
        <f>MAX(Votaciones!AH392:AJ392)</f>
        <v>12</v>
      </c>
      <c r="O392" s="45">
        <f>SUM(Votaciones!AH392:AJ392)</f>
        <v>12</v>
      </c>
    </row>
    <row r="393">
      <c r="A393" s="10">
        <f t="shared" si="1"/>
        <v>389</v>
      </c>
      <c r="B393" s="45">
        <f>MAX(Votaciones!J393:L393)</f>
        <v>170</v>
      </c>
      <c r="C393" s="45">
        <f>SUM(Votaciones!J393:L393)</f>
        <v>170</v>
      </c>
      <c r="D393" s="45">
        <f>MAX(Votaciones!N393:P393)</f>
        <v>107</v>
      </c>
      <c r="E393" s="45">
        <f>SUM(Votaciones!N393:P393)</f>
        <v>107</v>
      </c>
      <c r="F393" s="45">
        <f>MAX(Votaciones!R393:T393)</f>
        <v>43</v>
      </c>
      <c r="G393" s="45">
        <f>SUM(Votaciones!R393:T393)</f>
        <v>43</v>
      </c>
      <c r="H393" s="45">
        <f>MAX(Votaciones!V393:X393)</f>
        <v>32</v>
      </c>
      <c r="I393" s="45">
        <f>SUM(Votaciones!V393:X393)</f>
        <v>32</v>
      </c>
      <c r="J393" s="45">
        <f>MAX(Votaciones!Z393:AB393)</f>
        <v>28</v>
      </c>
      <c r="K393" s="45">
        <f>SUM(Votaciones!Z393:AB393)</f>
        <v>28</v>
      </c>
      <c r="L393" s="45">
        <f>MAX(Votaciones!AD393:AF393)</f>
        <v>21</v>
      </c>
      <c r="M393" s="45">
        <f>SUM(Votaciones!AD393:AF393)</f>
        <v>21</v>
      </c>
      <c r="N393" s="45">
        <f>MAX(Votaciones!AH393:AJ393)</f>
        <v>12</v>
      </c>
      <c r="O393" s="45">
        <f>SUM(Votaciones!AH393:AJ393)</f>
        <v>12</v>
      </c>
    </row>
    <row r="394">
      <c r="A394" s="10">
        <f t="shared" si="1"/>
        <v>390</v>
      </c>
      <c r="B394" s="45">
        <f>MAX(Votaciones!J394:L394)</f>
        <v>176</v>
      </c>
      <c r="C394" s="45">
        <f>SUM(Votaciones!J394:L394)</f>
        <v>176</v>
      </c>
      <c r="D394" s="45">
        <f>MAX(Votaciones!N394:P394)</f>
        <v>105</v>
      </c>
      <c r="E394" s="45">
        <f>SUM(Votaciones!N394:P394)</f>
        <v>105</v>
      </c>
      <c r="F394" s="45">
        <f>MAX(Votaciones!R394:T394)</f>
        <v>41</v>
      </c>
      <c r="G394" s="45">
        <f>SUM(Votaciones!R394:T394)</f>
        <v>41</v>
      </c>
      <c r="H394" s="45">
        <f>MAX(Votaciones!V394:X394)</f>
        <v>31</v>
      </c>
      <c r="I394" s="45">
        <f>SUM(Votaciones!V394:X394)</f>
        <v>31</v>
      </c>
      <c r="J394" s="45">
        <f>MAX(Votaciones!Z394:AB394)</f>
        <v>29</v>
      </c>
      <c r="K394" s="45">
        <f>SUM(Votaciones!Z394:AB394)</f>
        <v>29</v>
      </c>
      <c r="L394" s="45">
        <f>MAX(Votaciones!AD394:AF394)</f>
        <v>20</v>
      </c>
      <c r="M394" s="45">
        <f>SUM(Votaciones!AD394:AF394)</f>
        <v>20</v>
      </c>
      <c r="N394" s="45">
        <f>MAX(Votaciones!AH394:AJ394)</f>
        <v>10</v>
      </c>
      <c r="O394" s="45">
        <f>SUM(Votaciones!AH394:AJ394)</f>
        <v>10</v>
      </c>
    </row>
    <row r="395">
      <c r="A395" s="10">
        <f t="shared" si="1"/>
        <v>391</v>
      </c>
      <c r="B395" s="45">
        <f>MAX(Votaciones!J395:L395)</f>
        <v>179</v>
      </c>
      <c r="C395" s="45">
        <f>SUM(Votaciones!J395:L395)</f>
        <v>179</v>
      </c>
      <c r="D395" s="45">
        <f>MAX(Votaciones!N395:P395)</f>
        <v>99</v>
      </c>
      <c r="E395" s="45">
        <f>SUM(Votaciones!N395:P395)</f>
        <v>99</v>
      </c>
      <c r="F395" s="45">
        <f>MAX(Votaciones!R395:T395)</f>
        <v>41</v>
      </c>
      <c r="G395" s="45">
        <f>SUM(Votaciones!R395:T395)</f>
        <v>41</v>
      </c>
      <c r="H395" s="45">
        <f>MAX(Votaciones!V395:X395)</f>
        <v>30</v>
      </c>
      <c r="I395" s="45">
        <f>SUM(Votaciones!V395:X395)</f>
        <v>30</v>
      </c>
      <c r="J395" s="45">
        <f>MAX(Votaciones!Z395:AB395)</f>
        <v>27</v>
      </c>
      <c r="K395" s="45">
        <f>SUM(Votaciones!Z395:AB395)</f>
        <v>27</v>
      </c>
      <c r="L395" s="45">
        <f>MAX(Votaciones!AD395:AF395)</f>
        <v>20</v>
      </c>
      <c r="M395" s="45">
        <f>SUM(Votaciones!AD395:AF395)</f>
        <v>20</v>
      </c>
      <c r="N395" s="45">
        <f>MAX(Votaciones!AH395:AJ395)</f>
        <v>10</v>
      </c>
      <c r="O395" s="45">
        <f>SUM(Votaciones!AH395:AJ395)</f>
        <v>10</v>
      </c>
    </row>
    <row r="396">
      <c r="A396" s="10">
        <f t="shared" si="1"/>
        <v>392</v>
      </c>
      <c r="B396" s="45">
        <f>MAX(Votaciones!J396:L396)</f>
        <v>169</v>
      </c>
      <c r="C396" s="45">
        <f>SUM(Votaciones!J396:L396)</f>
        <v>169</v>
      </c>
      <c r="D396" s="45">
        <f>MAX(Votaciones!N396:P396)</f>
        <v>97</v>
      </c>
      <c r="E396" s="45">
        <f>SUM(Votaciones!N396:P396)</f>
        <v>97</v>
      </c>
      <c r="F396" s="45">
        <f>MAX(Votaciones!R396:T396)</f>
        <v>51</v>
      </c>
      <c r="G396" s="45">
        <f>SUM(Votaciones!R396:T396)</f>
        <v>51</v>
      </c>
      <c r="H396" s="45">
        <f>MAX(Votaciones!V396:X396)</f>
        <v>31</v>
      </c>
      <c r="I396" s="45">
        <f>SUM(Votaciones!V396:X396)</f>
        <v>31</v>
      </c>
      <c r="J396" s="45">
        <f>MAX(Votaciones!Z396:AB396)</f>
        <v>27</v>
      </c>
      <c r="K396" s="45">
        <f>SUM(Votaciones!Z396:AB396)</f>
        <v>27</v>
      </c>
      <c r="L396" s="45">
        <f>MAX(Votaciones!AD396:AF396)</f>
        <v>20</v>
      </c>
      <c r="M396" s="45">
        <f>SUM(Votaciones!AD396:AF396)</f>
        <v>20</v>
      </c>
      <c r="N396" s="45">
        <f>MAX(Votaciones!AH396:AJ396)</f>
        <v>12</v>
      </c>
      <c r="O396" s="45">
        <f>SUM(Votaciones!AH396:AJ396)</f>
        <v>12</v>
      </c>
    </row>
    <row r="397">
      <c r="A397" s="10">
        <f t="shared" si="1"/>
        <v>393</v>
      </c>
      <c r="B397" s="45">
        <f>MAX(Votaciones!J397:L397)</f>
        <v>171</v>
      </c>
      <c r="C397" s="45">
        <f>SUM(Votaciones!J397:L397)</f>
        <v>171</v>
      </c>
      <c r="D397" s="45">
        <f>MAX(Votaciones!N397:P397)</f>
        <v>97</v>
      </c>
      <c r="E397" s="45">
        <f>SUM(Votaciones!N397:P397)</f>
        <v>97</v>
      </c>
      <c r="F397" s="45">
        <f>MAX(Votaciones!R397:T397)</f>
        <v>55</v>
      </c>
      <c r="G397" s="45">
        <f>SUM(Votaciones!R397:T397)</f>
        <v>55</v>
      </c>
      <c r="H397" s="45">
        <f>MAX(Votaciones!V397:X397)</f>
        <v>31</v>
      </c>
      <c r="I397" s="45">
        <f>SUM(Votaciones!V397:X397)</f>
        <v>31</v>
      </c>
      <c r="J397" s="45">
        <f>MAX(Votaciones!Z397:AB397)</f>
        <v>27</v>
      </c>
      <c r="K397" s="45">
        <f>SUM(Votaciones!Z397:AB397)</f>
        <v>27</v>
      </c>
      <c r="L397" s="45">
        <f>MAX(Votaciones!AD397:AF397)</f>
        <v>21</v>
      </c>
      <c r="M397" s="45">
        <f>SUM(Votaciones!AD397:AF397)</f>
        <v>21</v>
      </c>
      <c r="N397" s="45">
        <f>MAX(Votaciones!AH397:AJ397)</f>
        <v>12</v>
      </c>
      <c r="O397" s="45">
        <f>SUM(Votaciones!AH397:AJ397)</f>
        <v>12</v>
      </c>
    </row>
    <row r="398">
      <c r="A398" s="10">
        <f t="shared" si="1"/>
        <v>394</v>
      </c>
      <c r="B398" s="45">
        <f>MAX(Votaciones!J398:L398)</f>
        <v>176</v>
      </c>
      <c r="C398" s="45">
        <f>SUM(Votaciones!J398:L398)</f>
        <v>176</v>
      </c>
      <c r="D398" s="45">
        <f>MAX(Votaciones!N398:P398)</f>
        <v>101</v>
      </c>
      <c r="E398" s="45">
        <f>SUM(Votaciones!N398:P398)</f>
        <v>101</v>
      </c>
      <c r="F398" s="45">
        <f>MAX(Votaciones!R398:T398)</f>
        <v>56</v>
      </c>
      <c r="G398" s="45">
        <f>SUM(Votaciones!R398:T398)</f>
        <v>56</v>
      </c>
      <c r="H398" s="45">
        <f>MAX(Votaciones!V398:X398)</f>
        <v>33</v>
      </c>
      <c r="I398" s="45">
        <f>SUM(Votaciones!V398:X398)</f>
        <v>33</v>
      </c>
      <c r="J398" s="45">
        <f>MAX(Votaciones!Z398:AB398)</f>
        <v>26</v>
      </c>
      <c r="K398" s="45">
        <f>SUM(Votaciones!Z398:AB398)</f>
        <v>26</v>
      </c>
      <c r="L398" s="45">
        <f>MAX(Votaciones!AD398:AF398)</f>
        <v>21</v>
      </c>
      <c r="M398" s="45">
        <f>SUM(Votaciones!AD398:AF398)</f>
        <v>21</v>
      </c>
      <c r="N398" s="45">
        <f>MAX(Votaciones!AH398:AJ398)</f>
        <v>13</v>
      </c>
      <c r="O398" s="45">
        <f>SUM(Votaciones!AH398:AJ398)</f>
        <v>13</v>
      </c>
    </row>
    <row r="399">
      <c r="A399" s="10">
        <f t="shared" si="1"/>
        <v>395</v>
      </c>
      <c r="B399" s="45">
        <f>MAX(Votaciones!J399:L399)</f>
        <v>183</v>
      </c>
      <c r="C399" s="45">
        <f>SUM(Votaciones!J399:L399)</f>
        <v>185</v>
      </c>
      <c r="D399" s="45">
        <f>MAX(Votaciones!N399:P399)</f>
        <v>110</v>
      </c>
      <c r="E399" s="45">
        <f>SUM(Votaciones!N399:P399)</f>
        <v>110</v>
      </c>
      <c r="F399" s="45">
        <f>MAX(Votaciones!R399:T399)</f>
        <v>66</v>
      </c>
      <c r="G399" s="45">
        <f>SUM(Votaciones!R399:T399)</f>
        <v>66</v>
      </c>
      <c r="H399" s="45">
        <f>MAX(Votaciones!V399:X399)</f>
        <v>39</v>
      </c>
      <c r="I399" s="45">
        <f>SUM(Votaciones!V399:X399)</f>
        <v>39</v>
      </c>
      <c r="J399" s="45">
        <f>MAX(Votaciones!Z399:AB399)</f>
        <v>32</v>
      </c>
      <c r="K399" s="45">
        <f>SUM(Votaciones!Z399:AB399)</f>
        <v>32</v>
      </c>
      <c r="L399" s="45">
        <f>MAX(Votaciones!AD399:AF399)</f>
        <v>25</v>
      </c>
      <c r="M399" s="45">
        <f>SUM(Votaciones!AD399:AF399)</f>
        <v>25</v>
      </c>
      <c r="N399" s="45">
        <f>MAX(Votaciones!AH399:AJ399)</f>
        <v>15</v>
      </c>
      <c r="O399" s="45">
        <f>SUM(Votaciones!AH399:AJ399)</f>
        <v>15</v>
      </c>
    </row>
    <row r="400">
      <c r="A400" s="10">
        <f t="shared" si="1"/>
        <v>396</v>
      </c>
      <c r="B400" s="45">
        <f>MAX(Votaciones!J400:L400)</f>
        <v>190</v>
      </c>
      <c r="C400" s="45">
        <f>SUM(Votaciones!J400:L400)</f>
        <v>190</v>
      </c>
      <c r="D400" s="45">
        <f>MAX(Votaciones!N400:P400)</f>
        <v>113</v>
      </c>
      <c r="E400" s="45">
        <f>SUM(Votaciones!N400:P400)</f>
        <v>113</v>
      </c>
      <c r="F400" s="45">
        <f>MAX(Votaciones!R400:T400)</f>
        <v>66</v>
      </c>
      <c r="G400" s="45">
        <f>SUM(Votaciones!R400:T400)</f>
        <v>66</v>
      </c>
      <c r="H400" s="45">
        <f>MAX(Votaciones!V400:X400)</f>
        <v>39</v>
      </c>
      <c r="I400" s="45">
        <f>SUM(Votaciones!V400:X400)</f>
        <v>39</v>
      </c>
      <c r="J400" s="45">
        <f>MAX(Votaciones!Z400:AB400)</f>
        <v>32</v>
      </c>
      <c r="K400" s="45">
        <f>SUM(Votaciones!Z400:AB400)</f>
        <v>32</v>
      </c>
      <c r="L400" s="45">
        <f>MAX(Votaciones!AD400:AF400)</f>
        <v>25</v>
      </c>
      <c r="M400" s="45">
        <f>SUM(Votaciones!AD400:AF400)</f>
        <v>25</v>
      </c>
      <c r="N400" s="45">
        <f>MAX(Votaciones!AH400:AJ400)</f>
        <v>15</v>
      </c>
      <c r="O400" s="45">
        <f>SUM(Votaciones!AH400:AJ400)</f>
        <v>15</v>
      </c>
    </row>
    <row r="401">
      <c r="A401" s="10">
        <f t="shared" si="1"/>
        <v>397</v>
      </c>
      <c r="B401" s="45">
        <f>MAX(Votaciones!J401:L401)</f>
        <v>190</v>
      </c>
      <c r="C401" s="45">
        <f>SUM(Votaciones!J401:L401)</f>
        <v>190</v>
      </c>
      <c r="D401" s="45">
        <f>MAX(Votaciones!N401:P401)</f>
        <v>111</v>
      </c>
      <c r="E401" s="45">
        <f>SUM(Votaciones!N401:P401)</f>
        <v>111</v>
      </c>
      <c r="F401" s="45">
        <f>MAX(Votaciones!R401:T401)</f>
        <v>65</v>
      </c>
      <c r="G401" s="45">
        <f>SUM(Votaciones!R401:T401)</f>
        <v>65</v>
      </c>
      <c r="H401" s="45">
        <f>MAX(Votaciones!V401:X401)</f>
        <v>40</v>
      </c>
      <c r="I401" s="45">
        <f>SUM(Votaciones!V401:X401)</f>
        <v>40</v>
      </c>
      <c r="J401" s="45">
        <f>MAX(Votaciones!Z401:AB401)</f>
        <v>32</v>
      </c>
      <c r="K401" s="45">
        <f>SUM(Votaciones!Z401:AB401)</f>
        <v>32</v>
      </c>
      <c r="L401" s="45">
        <f>MAX(Votaciones!AD401:AF401)</f>
        <v>26</v>
      </c>
      <c r="M401" s="45">
        <f>SUM(Votaciones!AD401:AF401)</f>
        <v>26</v>
      </c>
      <c r="N401" s="45">
        <f>MAX(Votaciones!AH401:AJ401)</f>
        <v>15</v>
      </c>
      <c r="O401" s="45">
        <f>SUM(Votaciones!AH401:AJ401)</f>
        <v>15</v>
      </c>
    </row>
    <row r="402">
      <c r="A402" s="10">
        <f t="shared" si="1"/>
        <v>398</v>
      </c>
      <c r="B402" s="45">
        <f>MAX(Votaciones!J402:L402)</f>
        <v>191</v>
      </c>
      <c r="C402" s="45">
        <f>SUM(Votaciones!J402:L402)</f>
        <v>191</v>
      </c>
      <c r="D402" s="45">
        <f>MAX(Votaciones!N402:P402)</f>
        <v>108</v>
      </c>
      <c r="E402" s="45">
        <f>SUM(Votaciones!N402:P402)</f>
        <v>108</v>
      </c>
      <c r="F402" s="45">
        <f>MAX(Votaciones!R402:T402)</f>
        <v>65</v>
      </c>
      <c r="G402" s="45">
        <f>SUM(Votaciones!R402:T402)</f>
        <v>65</v>
      </c>
      <c r="H402" s="45">
        <f>MAX(Votaciones!V402:X402)</f>
        <v>40</v>
      </c>
      <c r="I402" s="45">
        <f>SUM(Votaciones!V402:X402)</f>
        <v>40</v>
      </c>
      <c r="J402" s="45">
        <f>MAX(Votaciones!Z402:AB402)</f>
        <v>32</v>
      </c>
      <c r="K402" s="45">
        <f>SUM(Votaciones!Z402:AB402)</f>
        <v>32</v>
      </c>
      <c r="L402" s="45">
        <f>MAX(Votaciones!AD402:AF402)</f>
        <v>27</v>
      </c>
      <c r="M402" s="45">
        <f>SUM(Votaciones!AD402:AF402)</f>
        <v>27</v>
      </c>
      <c r="N402" s="45">
        <f>MAX(Votaciones!AH402:AJ402)</f>
        <v>14</v>
      </c>
      <c r="O402" s="45">
        <f>SUM(Votaciones!AH402:AJ402)</f>
        <v>14</v>
      </c>
    </row>
    <row r="403">
      <c r="A403" s="10">
        <f t="shared" si="1"/>
        <v>399</v>
      </c>
      <c r="B403" s="45">
        <f>MAX(Votaciones!J403:L403)</f>
        <v>187</v>
      </c>
      <c r="C403" s="45">
        <f>SUM(Votaciones!J403:L403)</f>
        <v>187</v>
      </c>
      <c r="D403" s="45">
        <f>MAX(Votaciones!N403:P403)</f>
        <v>106</v>
      </c>
      <c r="E403" s="45">
        <f>SUM(Votaciones!N403:P403)</f>
        <v>107</v>
      </c>
      <c r="F403" s="45">
        <f>MAX(Votaciones!R403:T403)</f>
        <v>66</v>
      </c>
      <c r="G403" s="45">
        <f>SUM(Votaciones!R403:T403)</f>
        <v>66</v>
      </c>
      <c r="H403" s="45">
        <f>MAX(Votaciones!V403:X403)</f>
        <v>40</v>
      </c>
      <c r="I403" s="45">
        <f>SUM(Votaciones!V403:X403)</f>
        <v>40</v>
      </c>
      <c r="J403" s="45">
        <f>MAX(Votaciones!Z403:AB403)</f>
        <v>31</v>
      </c>
      <c r="K403" s="45">
        <f>SUM(Votaciones!Z403:AB403)</f>
        <v>31</v>
      </c>
      <c r="L403" s="45">
        <f>MAX(Votaciones!AD403:AF403)</f>
        <v>26</v>
      </c>
      <c r="M403" s="45">
        <f>SUM(Votaciones!AD403:AF403)</f>
        <v>26</v>
      </c>
      <c r="N403" s="45">
        <f>MAX(Votaciones!AH403:AJ403)</f>
        <v>14</v>
      </c>
      <c r="O403" s="45">
        <f>SUM(Votaciones!AH403:AJ403)</f>
        <v>14</v>
      </c>
    </row>
    <row r="404">
      <c r="A404" s="10">
        <f t="shared" si="1"/>
        <v>400</v>
      </c>
      <c r="B404" s="45">
        <f>MAX(Votaciones!J404:L404)</f>
        <v>192</v>
      </c>
      <c r="C404" s="45">
        <f>SUM(Votaciones!J404:L404)</f>
        <v>192</v>
      </c>
      <c r="D404" s="45">
        <f>MAX(Votaciones!N404:P404)</f>
        <v>112</v>
      </c>
      <c r="E404" s="45">
        <f>SUM(Votaciones!N404:P404)</f>
        <v>112</v>
      </c>
      <c r="F404" s="45">
        <f>MAX(Votaciones!R404:T404)</f>
        <v>66</v>
      </c>
      <c r="G404" s="45">
        <f>SUM(Votaciones!R404:T404)</f>
        <v>66</v>
      </c>
      <c r="H404" s="45">
        <f>MAX(Votaciones!V404:X404)</f>
        <v>40</v>
      </c>
      <c r="I404" s="45">
        <f>SUM(Votaciones!V404:X404)</f>
        <v>40</v>
      </c>
      <c r="J404" s="45">
        <f>MAX(Votaciones!Z404:AB404)</f>
        <v>31</v>
      </c>
      <c r="K404" s="45">
        <f>SUM(Votaciones!Z404:AB404)</f>
        <v>31</v>
      </c>
      <c r="L404" s="45">
        <f>MAX(Votaciones!AD404:AF404)</f>
        <v>27</v>
      </c>
      <c r="M404" s="45">
        <f>SUM(Votaciones!AD404:AF404)</f>
        <v>27</v>
      </c>
      <c r="N404" s="45">
        <f>MAX(Votaciones!AH404:AJ404)</f>
        <v>14</v>
      </c>
      <c r="O404" s="45">
        <f>SUM(Votaciones!AH404:AJ404)</f>
        <v>14</v>
      </c>
    </row>
    <row r="405">
      <c r="A405" s="10">
        <f t="shared" si="1"/>
        <v>401</v>
      </c>
      <c r="B405" s="45">
        <f>MAX(Votaciones!J405:L405)</f>
        <v>187</v>
      </c>
      <c r="C405" s="45">
        <f>SUM(Votaciones!J405:L405)</f>
        <v>187</v>
      </c>
      <c r="D405" s="45">
        <f>MAX(Votaciones!N405:P405)</f>
        <v>110</v>
      </c>
      <c r="E405" s="45">
        <f>SUM(Votaciones!N405:P405)</f>
        <v>110</v>
      </c>
      <c r="F405" s="45">
        <f>MAX(Votaciones!R405:T405)</f>
        <v>67</v>
      </c>
      <c r="G405" s="45">
        <f>SUM(Votaciones!R405:T405)</f>
        <v>67</v>
      </c>
      <c r="H405" s="45">
        <f>MAX(Votaciones!V405:X405)</f>
        <v>37</v>
      </c>
      <c r="I405" s="45">
        <f>SUM(Votaciones!V405:X405)</f>
        <v>37</v>
      </c>
      <c r="J405" s="45">
        <f>MAX(Votaciones!Z405:AB405)</f>
        <v>32</v>
      </c>
      <c r="K405" s="45">
        <f>SUM(Votaciones!Z405:AB405)</f>
        <v>32</v>
      </c>
      <c r="L405" s="45">
        <f>MAX(Votaciones!AD405:AF405)</f>
        <v>27</v>
      </c>
      <c r="M405" s="45">
        <f>SUM(Votaciones!AD405:AF405)</f>
        <v>27</v>
      </c>
      <c r="N405" s="45">
        <f>MAX(Votaciones!AH405:AJ405)</f>
        <v>15</v>
      </c>
      <c r="O405" s="45">
        <f>SUM(Votaciones!AH405:AJ405)</f>
        <v>15</v>
      </c>
    </row>
    <row r="406">
      <c r="A406" s="10">
        <f t="shared" si="1"/>
        <v>402</v>
      </c>
      <c r="B406" s="45">
        <f>MAX(Votaciones!J406:L406)</f>
        <v>191</v>
      </c>
      <c r="C406" s="45">
        <f>SUM(Votaciones!J406:L406)</f>
        <v>191</v>
      </c>
      <c r="D406" s="45">
        <f>MAX(Votaciones!N406:P406)</f>
        <v>110</v>
      </c>
      <c r="E406" s="45">
        <f>SUM(Votaciones!N406:P406)</f>
        <v>110</v>
      </c>
      <c r="F406" s="45">
        <f>MAX(Votaciones!R406:T406)</f>
        <v>65</v>
      </c>
      <c r="G406" s="45">
        <f>SUM(Votaciones!R406:T406)</f>
        <v>65</v>
      </c>
      <c r="H406" s="45">
        <f>MAX(Votaciones!V406:X406)</f>
        <v>38</v>
      </c>
      <c r="I406" s="45">
        <f>SUM(Votaciones!V406:X406)</f>
        <v>38</v>
      </c>
      <c r="J406" s="45">
        <f>MAX(Votaciones!Z406:AB406)</f>
        <v>32</v>
      </c>
      <c r="K406" s="45">
        <f>SUM(Votaciones!Z406:AB406)</f>
        <v>32</v>
      </c>
      <c r="L406" s="45">
        <f>MAX(Votaciones!AD406:AF406)</f>
        <v>26</v>
      </c>
      <c r="M406" s="45">
        <f>SUM(Votaciones!AD406:AF406)</f>
        <v>26</v>
      </c>
      <c r="N406" s="45">
        <f>MAX(Votaciones!AH406:AJ406)</f>
        <v>14</v>
      </c>
      <c r="O406" s="45">
        <f>SUM(Votaciones!AH406:AJ406)</f>
        <v>14</v>
      </c>
    </row>
    <row r="407">
      <c r="A407" s="10">
        <f t="shared" si="1"/>
        <v>403</v>
      </c>
      <c r="B407" s="45">
        <f>MAX(Votaciones!J407:L407)</f>
        <v>191</v>
      </c>
      <c r="C407" s="45">
        <f>SUM(Votaciones!J407:L407)</f>
        <v>192</v>
      </c>
      <c r="D407" s="45">
        <f>MAX(Votaciones!N407:P407)</f>
        <v>108</v>
      </c>
      <c r="E407" s="45">
        <f>SUM(Votaciones!N407:P407)</f>
        <v>109</v>
      </c>
      <c r="F407" s="45">
        <f>MAX(Votaciones!R407:T407)</f>
        <v>63</v>
      </c>
      <c r="G407" s="45">
        <f>SUM(Votaciones!R407:T407)</f>
        <v>64</v>
      </c>
      <c r="H407" s="45">
        <f>MAX(Votaciones!V407:X407)</f>
        <v>39</v>
      </c>
      <c r="I407" s="45">
        <f>SUM(Votaciones!V407:X407)</f>
        <v>39</v>
      </c>
      <c r="J407" s="45">
        <f>MAX(Votaciones!Z407:AB407)</f>
        <v>31</v>
      </c>
      <c r="K407" s="45">
        <f>SUM(Votaciones!Z407:AB407)</f>
        <v>31</v>
      </c>
      <c r="L407" s="45">
        <f>MAX(Votaciones!AD407:AF407)</f>
        <v>26</v>
      </c>
      <c r="M407" s="45">
        <f>SUM(Votaciones!AD407:AF407)</f>
        <v>27</v>
      </c>
      <c r="N407" s="45">
        <f>MAX(Votaciones!AH407:AJ407)</f>
        <v>13</v>
      </c>
      <c r="O407" s="45">
        <f>SUM(Votaciones!AH407:AJ407)</f>
        <v>14</v>
      </c>
    </row>
    <row r="408">
      <c r="A408" s="10">
        <f t="shared" si="1"/>
        <v>404</v>
      </c>
      <c r="B408" s="45">
        <f>MAX(Votaciones!J408:L408)</f>
        <v>190</v>
      </c>
      <c r="C408" s="45">
        <f>SUM(Votaciones!J408:L408)</f>
        <v>190</v>
      </c>
      <c r="D408" s="45">
        <f>MAX(Votaciones!N408:P408)</f>
        <v>112</v>
      </c>
      <c r="E408" s="45">
        <f>SUM(Votaciones!N408:P408)</f>
        <v>112</v>
      </c>
      <c r="F408" s="45">
        <f>MAX(Votaciones!R408:T408)</f>
        <v>68</v>
      </c>
      <c r="G408" s="45">
        <f>SUM(Votaciones!R408:T408)</f>
        <v>68</v>
      </c>
      <c r="H408" s="45">
        <f>MAX(Votaciones!V408:X408)</f>
        <v>39</v>
      </c>
      <c r="I408" s="45">
        <f>SUM(Votaciones!V408:X408)</f>
        <v>39</v>
      </c>
      <c r="J408" s="45">
        <f>MAX(Votaciones!Z408:AB408)</f>
        <v>31</v>
      </c>
      <c r="K408" s="45">
        <f>SUM(Votaciones!Z408:AB408)</f>
        <v>31</v>
      </c>
      <c r="L408" s="45">
        <f>MAX(Votaciones!AD408:AF408)</f>
        <v>27</v>
      </c>
      <c r="M408" s="45">
        <f>SUM(Votaciones!AD408:AF408)</f>
        <v>27</v>
      </c>
      <c r="N408" s="45">
        <f>MAX(Votaciones!AH408:AJ408)</f>
        <v>14</v>
      </c>
      <c r="O408" s="45">
        <f>SUM(Votaciones!AH408:AJ408)</f>
        <v>14</v>
      </c>
    </row>
    <row r="409">
      <c r="A409" s="10">
        <f t="shared" si="1"/>
        <v>405</v>
      </c>
      <c r="B409" s="45">
        <f>MAX(Votaciones!J409:L409)</f>
        <v>192</v>
      </c>
      <c r="C409" s="45">
        <f>SUM(Votaciones!J409:L409)</f>
        <v>192</v>
      </c>
      <c r="D409" s="45">
        <f>MAX(Votaciones!N409:P409)</f>
        <v>110</v>
      </c>
      <c r="E409" s="45">
        <f>SUM(Votaciones!N409:P409)</f>
        <v>110</v>
      </c>
      <c r="F409" s="45">
        <f>MAX(Votaciones!R409:T409)</f>
        <v>68</v>
      </c>
      <c r="G409" s="45">
        <f>SUM(Votaciones!R409:T409)</f>
        <v>68</v>
      </c>
      <c r="H409" s="45">
        <f>MAX(Votaciones!V409:X409)</f>
        <v>39</v>
      </c>
      <c r="I409" s="45">
        <f>SUM(Votaciones!V409:X409)</f>
        <v>39</v>
      </c>
      <c r="J409" s="45">
        <f>MAX(Votaciones!Z409:AB409)</f>
        <v>31</v>
      </c>
      <c r="K409" s="45">
        <f>SUM(Votaciones!Z409:AB409)</f>
        <v>31</v>
      </c>
      <c r="L409" s="45">
        <f>MAX(Votaciones!AD409:AF409)</f>
        <v>27</v>
      </c>
      <c r="M409" s="45">
        <f>SUM(Votaciones!AD409:AF409)</f>
        <v>27</v>
      </c>
      <c r="N409" s="45">
        <f>MAX(Votaciones!AH409:AJ409)</f>
        <v>14</v>
      </c>
      <c r="O409" s="45">
        <f>SUM(Votaciones!AH409:AJ409)</f>
        <v>14</v>
      </c>
    </row>
    <row r="410">
      <c r="A410" s="10">
        <f t="shared" si="1"/>
        <v>406</v>
      </c>
      <c r="B410" s="45">
        <f>MAX(Votaciones!J410:L410)</f>
        <v>190</v>
      </c>
      <c r="C410" s="45">
        <f>SUM(Votaciones!J410:L410)</f>
        <v>190</v>
      </c>
      <c r="D410" s="45">
        <f>MAX(Votaciones!N410:P410)</f>
        <v>112</v>
      </c>
      <c r="E410" s="45">
        <f>SUM(Votaciones!N410:P410)</f>
        <v>112</v>
      </c>
      <c r="F410" s="45">
        <f>MAX(Votaciones!R410:T410)</f>
        <v>68</v>
      </c>
      <c r="G410" s="45">
        <f>SUM(Votaciones!R410:T410)</f>
        <v>68</v>
      </c>
      <c r="H410" s="45">
        <f>MAX(Votaciones!V410:X410)</f>
        <v>39</v>
      </c>
      <c r="I410" s="45">
        <f>SUM(Votaciones!V410:X410)</f>
        <v>39</v>
      </c>
      <c r="J410" s="45">
        <f>MAX(Votaciones!Z410:AB410)</f>
        <v>31</v>
      </c>
      <c r="K410" s="45">
        <f>SUM(Votaciones!Z410:AB410)</f>
        <v>31</v>
      </c>
      <c r="L410" s="45">
        <f>MAX(Votaciones!AD410:AF410)</f>
        <v>27</v>
      </c>
      <c r="M410" s="45">
        <f>SUM(Votaciones!AD410:AF410)</f>
        <v>27</v>
      </c>
      <c r="N410" s="45">
        <f>MAX(Votaciones!AH410:AJ410)</f>
        <v>14</v>
      </c>
      <c r="O410" s="45">
        <f>SUM(Votaciones!AH410:AJ410)</f>
        <v>14</v>
      </c>
    </row>
    <row r="411">
      <c r="A411" s="10">
        <f t="shared" si="1"/>
        <v>407</v>
      </c>
      <c r="B411" s="45">
        <f>MAX(Votaciones!J411:L411)</f>
        <v>185</v>
      </c>
      <c r="C411" s="45">
        <f>SUM(Votaciones!J411:L411)</f>
        <v>192</v>
      </c>
      <c r="D411" s="45">
        <f>MAX(Votaciones!N411:P411)</f>
        <v>112</v>
      </c>
      <c r="E411" s="45">
        <f>SUM(Votaciones!N411:P411)</f>
        <v>112</v>
      </c>
      <c r="F411" s="45">
        <f>MAX(Votaciones!R411:T411)</f>
        <v>68</v>
      </c>
      <c r="G411" s="45">
        <f>SUM(Votaciones!R411:T411)</f>
        <v>68</v>
      </c>
      <c r="H411" s="45">
        <f>MAX(Votaciones!V411:X411)</f>
        <v>39</v>
      </c>
      <c r="I411" s="45">
        <f>SUM(Votaciones!V411:X411)</f>
        <v>39</v>
      </c>
      <c r="J411" s="45">
        <f>MAX(Votaciones!Z411:AB411)</f>
        <v>31</v>
      </c>
      <c r="K411" s="45">
        <f>SUM(Votaciones!Z411:AB411)</f>
        <v>32</v>
      </c>
      <c r="L411" s="45">
        <f>MAX(Votaciones!AD411:AF411)</f>
        <v>27</v>
      </c>
      <c r="M411" s="45">
        <f>SUM(Votaciones!AD411:AF411)</f>
        <v>27</v>
      </c>
      <c r="N411" s="45">
        <f>MAX(Votaciones!AH411:AJ411)</f>
        <v>14</v>
      </c>
      <c r="O411" s="45">
        <f>SUM(Votaciones!AH411:AJ411)</f>
        <v>14</v>
      </c>
    </row>
    <row r="412">
      <c r="A412" s="10">
        <f t="shared" si="1"/>
        <v>408</v>
      </c>
      <c r="B412" s="45">
        <f>MAX(Votaciones!J412:L412)</f>
        <v>193</v>
      </c>
      <c r="C412" s="45">
        <f>SUM(Votaciones!J412:L412)</f>
        <v>193</v>
      </c>
      <c r="D412" s="45">
        <f>MAX(Votaciones!N412:P412)</f>
        <v>109</v>
      </c>
      <c r="E412" s="45">
        <f>SUM(Votaciones!N412:P412)</f>
        <v>109</v>
      </c>
      <c r="F412" s="45">
        <f>MAX(Votaciones!R412:T412)</f>
        <v>68</v>
      </c>
      <c r="G412" s="45">
        <f>SUM(Votaciones!R412:T412)</f>
        <v>68</v>
      </c>
      <c r="H412" s="45">
        <f>MAX(Votaciones!V412:X412)</f>
        <v>40</v>
      </c>
      <c r="I412" s="45">
        <f>SUM(Votaciones!V412:X412)</f>
        <v>40</v>
      </c>
      <c r="J412" s="45">
        <f>MAX(Votaciones!Z412:AB412)</f>
        <v>33</v>
      </c>
      <c r="K412" s="45">
        <f>SUM(Votaciones!Z412:AB412)</f>
        <v>33</v>
      </c>
      <c r="L412" s="45">
        <f>MAX(Votaciones!AD412:AF412)</f>
        <v>27</v>
      </c>
      <c r="M412" s="45">
        <f>SUM(Votaciones!AD412:AF412)</f>
        <v>27</v>
      </c>
      <c r="N412" s="45">
        <f>MAX(Votaciones!AH412:AJ412)</f>
        <v>14</v>
      </c>
      <c r="O412" s="45">
        <f>SUM(Votaciones!AH412:AJ412)</f>
        <v>14</v>
      </c>
    </row>
    <row r="413">
      <c r="A413" s="10">
        <f t="shared" si="1"/>
        <v>409</v>
      </c>
      <c r="B413" s="45">
        <f>MAX(Votaciones!J413:L413)</f>
        <v>191</v>
      </c>
      <c r="C413" s="45">
        <f>SUM(Votaciones!J413:L413)</f>
        <v>192</v>
      </c>
      <c r="D413" s="45">
        <f>MAX(Votaciones!N413:P413)</f>
        <v>108</v>
      </c>
      <c r="E413" s="45">
        <f>SUM(Votaciones!N413:P413)</f>
        <v>108</v>
      </c>
      <c r="F413" s="45">
        <f>MAX(Votaciones!R413:T413)</f>
        <v>68</v>
      </c>
      <c r="G413" s="45">
        <f>SUM(Votaciones!R413:T413)</f>
        <v>68</v>
      </c>
      <c r="H413" s="45">
        <f>MAX(Votaciones!V413:X413)</f>
        <v>39</v>
      </c>
      <c r="I413" s="45">
        <f>SUM(Votaciones!V413:X413)</f>
        <v>39</v>
      </c>
      <c r="J413" s="45">
        <f>MAX(Votaciones!Z413:AB413)</f>
        <v>32</v>
      </c>
      <c r="K413" s="45">
        <f>SUM(Votaciones!Z413:AB413)</f>
        <v>32</v>
      </c>
      <c r="L413" s="45">
        <f>MAX(Votaciones!AD413:AF413)</f>
        <v>26</v>
      </c>
      <c r="M413" s="45">
        <f>SUM(Votaciones!AD413:AF413)</f>
        <v>26</v>
      </c>
      <c r="N413" s="45">
        <f>MAX(Votaciones!AH413:AJ413)</f>
        <v>14</v>
      </c>
      <c r="O413" s="45">
        <f>SUM(Votaciones!AH413:AJ413)</f>
        <v>14</v>
      </c>
    </row>
    <row r="414">
      <c r="A414" s="10">
        <f t="shared" si="1"/>
        <v>410</v>
      </c>
      <c r="B414" s="45">
        <f>MAX(Votaciones!J414:L414)</f>
        <v>186</v>
      </c>
      <c r="C414" s="45">
        <f>SUM(Votaciones!J414:L414)</f>
        <v>189</v>
      </c>
      <c r="D414" s="45">
        <f>MAX(Votaciones!N414:P414)</f>
        <v>109</v>
      </c>
      <c r="E414" s="45">
        <f>SUM(Votaciones!N414:P414)</f>
        <v>109</v>
      </c>
      <c r="F414" s="45">
        <f>MAX(Votaciones!R414:T414)</f>
        <v>61</v>
      </c>
      <c r="G414" s="45">
        <f>SUM(Votaciones!R414:T414)</f>
        <v>61</v>
      </c>
      <c r="H414" s="45">
        <f>MAX(Votaciones!V414:X414)</f>
        <v>39</v>
      </c>
      <c r="I414" s="45">
        <f>SUM(Votaciones!V414:X414)</f>
        <v>39</v>
      </c>
      <c r="J414" s="45">
        <f>MAX(Votaciones!Z414:AB414)</f>
        <v>28</v>
      </c>
      <c r="K414" s="45">
        <f>SUM(Votaciones!Z414:AB414)</f>
        <v>28</v>
      </c>
      <c r="L414" s="45">
        <f>MAX(Votaciones!AD414:AF414)</f>
        <v>25</v>
      </c>
      <c r="M414" s="45">
        <f>SUM(Votaciones!AD414:AF414)</f>
        <v>26</v>
      </c>
      <c r="N414" s="45">
        <f>MAX(Votaciones!AH414:AJ414)</f>
        <v>14</v>
      </c>
      <c r="O414" s="45">
        <f>SUM(Votaciones!AH414:AJ414)</f>
        <v>14</v>
      </c>
    </row>
    <row r="415">
      <c r="A415" s="10">
        <f t="shared" si="1"/>
        <v>411</v>
      </c>
      <c r="B415" s="45">
        <f>MAX(Votaciones!J415:L415)</f>
        <v>191</v>
      </c>
      <c r="C415" s="45">
        <f>SUM(Votaciones!J415:L415)</f>
        <v>192</v>
      </c>
      <c r="D415" s="45">
        <f>MAX(Votaciones!N415:P415)</f>
        <v>104</v>
      </c>
      <c r="E415" s="45">
        <f>SUM(Votaciones!N415:P415)</f>
        <v>104</v>
      </c>
      <c r="F415" s="45">
        <f>MAX(Votaciones!R415:T415)</f>
        <v>61</v>
      </c>
      <c r="G415" s="45">
        <f>SUM(Votaciones!R415:T415)</f>
        <v>61</v>
      </c>
      <c r="H415" s="45">
        <f>MAX(Votaciones!V415:X415)</f>
        <v>39</v>
      </c>
      <c r="I415" s="45">
        <f>SUM(Votaciones!V415:X415)</f>
        <v>39</v>
      </c>
      <c r="J415" s="45">
        <f>MAX(Votaciones!Z415:AB415)</f>
        <v>31</v>
      </c>
      <c r="K415" s="45">
        <f>SUM(Votaciones!Z415:AB415)</f>
        <v>31</v>
      </c>
      <c r="L415" s="45">
        <f>MAX(Votaciones!AD415:AF415)</f>
        <v>25</v>
      </c>
      <c r="M415" s="45">
        <f>SUM(Votaciones!AD415:AF415)</f>
        <v>25</v>
      </c>
      <c r="N415" s="45">
        <f>MAX(Votaciones!AH415:AJ415)</f>
        <v>14</v>
      </c>
      <c r="O415" s="45">
        <f>SUM(Votaciones!AH415:AJ415)</f>
        <v>14</v>
      </c>
    </row>
    <row r="416">
      <c r="A416" s="10">
        <f t="shared" si="1"/>
        <v>412</v>
      </c>
      <c r="B416" s="45">
        <f>MAX(Votaciones!J416:L416)</f>
        <v>176</v>
      </c>
      <c r="C416" s="45">
        <f>SUM(Votaciones!J416:L416)</f>
        <v>176</v>
      </c>
      <c r="D416" s="45">
        <f>MAX(Votaciones!N416:P416)</f>
        <v>103</v>
      </c>
      <c r="E416" s="45">
        <f>SUM(Votaciones!N416:P416)</f>
        <v>103</v>
      </c>
      <c r="F416" s="45">
        <f>MAX(Votaciones!R416:T416)</f>
        <v>63</v>
      </c>
      <c r="G416" s="45">
        <f>SUM(Votaciones!R416:T416)</f>
        <v>63</v>
      </c>
      <c r="H416" s="45">
        <f>MAX(Votaciones!V416:X416)</f>
        <v>38</v>
      </c>
      <c r="I416" s="45">
        <f>SUM(Votaciones!V416:X416)</f>
        <v>38</v>
      </c>
      <c r="J416" s="45">
        <f>MAX(Votaciones!Z416:AB416)</f>
        <v>29</v>
      </c>
      <c r="K416" s="45">
        <f>SUM(Votaciones!Z416:AB416)</f>
        <v>29</v>
      </c>
      <c r="L416" s="45">
        <f>MAX(Votaciones!AD416:AF416)</f>
        <v>23</v>
      </c>
      <c r="M416" s="45">
        <f>SUM(Votaciones!AD416:AF416)</f>
        <v>23</v>
      </c>
      <c r="N416" s="45">
        <f>MAX(Votaciones!AH416:AJ416)</f>
        <v>13</v>
      </c>
      <c r="O416" s="45">
        <f>SUM(Votaciones!AH416:AJ416)</f>
        <v>13</v>
      </c>
    </row>
    <row r="417">
      <c r="A417" s="10">
        <f t="shared" si="1"/>
        <v>413</v>
      </c>
      <c r="B417" s="45">
        <f>MAX(Votaciones!J417:L417)</f>
        <v>174</v>
      </c>
      <c r="C417" s="45">
        <f>SUM(Votaciones!J417:L417)</f>
        <v>174</v>
      </c>
      <c r="D417" s="45">
        <f>MAX(Votaciones!N417:P417)</f>
        <v>102</v>
      </c>
      <c r="E417" s="45">
        <f>SUM(Votaciones!N417:P417)</f>
        <v>102</v>
      </c>
      <c r="F417" s="45">
        <f>MAX(Votaciones!R417:T417)</f>
        <v>58</v>
      </c>
      <c r="G417" s="45">
        <f>SUM(Votaciones!R417:T417)</f>
        <v>58</v>
      </c>
      <c r="H417" s="45">
        <f>MAX(Votaciones!V417:X417)</f>
        <v>37</v>
      </c>
      <c r="I417" s="45">
        <f>SUM(Votaciones!V417:X417)</f>
        <v>37</v>
      </c>
      <c r="J417" s="45">
        <f>MAX(Votaciones!Z417:AB417)</f>
        <v>27</v>
      </c>
      <c r="K417" s="45">
        <f>SUM(Votaciones!Z417:AB417)</f>
        <v>27</v>
      </c>
      <c r="L417" s="45">
        <f>MAX(Votaciones!AD417:AF417)</f>
        <v>25</v>
      </c>
      <c r="M417" s="45">
        <f>SUM(Votaciones!AD417:AF417)</f>
        <v>25</v>
      </c>
      <c r="N417" s="45">
        <f>MAX(Votaciones!AH417:AJ417)</f>
        <v>12</v>
      </c>
      <c r="O417" s="45">
        <f>SUM(Votaciones!AH417:AJ417)</f>
        <v>12</v>
      </c>
    </row>
  </sheetData>
  <mergeCells count="7">
    <mergeCell ref="B1:C1"/>
    <mergeCell ref="D1:E1"/>
    <mergeCell ref="F1:G1"/>
    <mergeCell ref="H1:I1"/>
    <mergeCell ref="J1:K1"/>
    <mergeCell ref="L1:M1"/>
    <mergeCell ref="N1:O1"/>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2.0" topLeftCell="A3" activePane="bottomLeft" state="frozen"/>
      <selection activeCell="B4" sqref="B4" pane="bottomLeft"/>
    </sheetView>
  </sheetViews>
  <sheetFormatPr customHeight="1" defaultColWidth="12.63" defaultRowHeight="15.75"/>
  <cols>
    <col customWidth="1" min="1" max="1" width="6.88"/>
    <col customWidth="1" min="2" max="2" width="29.75"/>
  </cols>
  <sheetData>
    <row r="1">
      <c r="D1" s="8" t="s">
        <v>24</v>
      </c>
      <c r="G1" s="8" t="s">
        <v>25</v>
      </c>
      <c r="J1" s="8" t="s">
        <v>26</v>
      </c>
      <c r="M1" s="8"/>
      <c r="N1" s="8" t="s">
        <v>27</v>
      </c>
      <c r="O1" s="8"/>
      <c r="Q1" s="8" t="s">
        <v>28</v>
      </c>
      <c r="R1" s="8"/>
      <c r="S1" s="8"/>
      <c r="T1" s="8" t="s">
        <v>29</v>
      </c>
      <c r="U1" s="8"/>
      <c r="V1" s="8"/>
      <c r="W1" s="8" t="s">
        <v>30</v>
      </c>
      <c r="Y1" s="8"/>
      <c r="Z1" s="8"/>
      <c r="AA1" s="8"/>
      <c r="AB1" s="8"/>
      <c r="AC1" s="8"/>
      <c r="AD1" s="8"/>
      <c r="AE1" s="8"/>
    </row>
    <row r="2">
      <c r="A2" s="3" t="s">
        <v>31</v>
      </c>
      <c r="B2" s="3" t="s">
        <v>2</v>
      </c>
      <c r="C2" s="3" t="s">
        <v>6</v>
      </c>
      <c r="D2" s="49" t="s">
        <v>17</v>
      </c>
      <c r="E2" s="49" t="s">
        <v>19</v>
      </c>
      <c r="F2" s="49" t="s">
        <v>21</v>
      </c>
      <c r="G2" s="49" t="s">
        <v>17</v>
      </c>
      <c r="H2" s="49" t="s">
        <v>19</v>
      </c>
      <c r="I2" s="49" t="s">
        <v>21</v>
      </c>
      <c r="J2" s="49" t="s">
        <v>17</v>
      </c>
      <c r="K2" s="49" t="s">
        <v>19</v>
      </c>
      <c r="L2" s="49" t="s">
        <v>21</v>
      </c>
      <c r="M2" s="49" t="s">
        <v>17</v>
      </c>
      <c r="N2" s="49" t="s">
        <v>19</v>
      </c>
      <c r="O2" s="49" t="s">
        <v>21</v>
      </c>
      <c r="P2" s="49" t="s">
        <v>17</v>
      </c>
      <c r="Q2" s="49" t="s">
        <v>19</v>
      </c>
      <c r="R2" s="49" t="s">
        <v>21</v>
      </c>
      <c r="S2" s="49" t="s">
        <v>17</v>
      </c>
      <c r="T2" s="49" t="s">
        <v>19</v>
      </c>
      <c r="U2" s="49" t="s">
        <v>21</v>
      </c>
      <c r="V2" s="49" t="s">
        <v>17</v>
      </c>
      <c r="W2" s="49" t="s">
        <v>19</v>
      </c>
      <c r="X2" s="49" t="s">
        <v>21</v>
      </c>
    </row>
    <row r="3">
      <c r="A3" s="10">
        <v>0.0</v>
      </c>
      <c r="B3" s="44" t="str">
        <f>Votaciones!D3</f>
        <v>Reglamento que la Cámara de Diputados aplicará durante las situaciones de emergencia y la contingencia sanitaria en las sesiones ordinarias y extraordinarias durante la LXV Legislatura.</v>
      </c>
      <c r="C3" s="45">
        <f>Votaciones!E3</f>
        <v>0</v>
      </c>
      <c r="D3" s="48">
        <v>0.0</v>
      </c>
      <c r="E3" s="48">
        <v>0.0</v>
      </c>
      <c r="F3" s="3">
        <v>0.0</v>
      </c>
      <c r="G3" s="3">
        <v>0.0</v>
      </c>
      <c r="H3" s="48">
        <v>0.0</v>
      </c>
      <c r="I3" s="50">
        <v>0.0</v>
      </c>
      <c r="J3" s="3">
        <v>0.0</v>
      </c>
      <c r="K3" s="50">
        <v>0.0</v>
      </c>
      <c r="L3" s="3">
        <v>0.0</v>
      </c>
      <c r="M3" s="3">
        <v>0.0</v>
      </c>
      <c r="N3" s="50">
        <v>0.0</v>
      </c>
      <c r="O3" s="3">
        <v>0.0</v>
      </c>
      <c r="P3" s="3">
        <v>0.0</v>
      </c>
      <c r="Q3" s="50">
        <v>0.0</v>
      </c>
      <c r="R3" s="3">
        <v>0.0</v>
      </c>
      <c r="S3" s="3">
        <v>0.0</v>
      </c>
      <c r="T3" s="50">
        <v>0.0</v>
      </c>
      <c r="U3" s="3">
        <v>0.0</v>
      </c>
      <c r="V3" s="3">
        <v>0.0</v>
      </c>
      <c r="W3" s="50">
        <v>0.0</v>
      </c>
      <c r="X3" s="3">
        <v>0.0</v>
      </c>
    </row>
    <row r="4">
      <c r="A4" s="10">
        <v>0.0</v>
      </c>
      <c r="B4" s="44" t="str">
        <f>Votaciones!D4</f>
        <v>Ley Federal de Juicio Político y Declaración de Procedencia.</v>
      </c>
      <c r="C4" s="45">
        <f>Votaciones!E4</f>
        <v>0</v>
      </c>
      <c r="D4" s="48">
        <v>0.0</v>
      </c>
      <c r="E4" s="48">
        <v>0.0</v>
      </c>
      <c r="F4" s="3">
        <v>0.0</v>
      </c>
      <c r="G4" s="3">
        <v>0.0</v>
      </c>
      <c r="H4" s="48">
        <v>0.0</v>
      </c>
      <c r="I4" s="50">
        <v>0.0</v>
      </c>
      <c r="J4" s="3">
        <v>0.0</v>
      </c>
      <c r="K4" s="3">
        <v>0.0</v>
      </c>
      <c r="L4" s="3">
        <v>0.0</v>
      </c>
      <c r="M4" s="3">
        <v>0.0</v>
      </c>
      <c r="N4" s="3">
        <v>0.0</v>
      </c>
      <c r="O4" s="3">
        <v>0.0</v>
      </c>
      <c r="P4" s="3">
        <v>0.0</v>
      </c>
      <c r="Q4" s="3">
        <v>0.0</v>
      </c>
      <c r="R4" s="3">
        <v>0.0</v>
      </c>
      <c r="S4" s="3">
        <v>0.0</v>
      </c>
      <c r="T4" s="3">
        <v>0.0</v>
      </c>
      <c r="U4" s="3">
        <v>0.0</v>
      </c>
      <c r="V4" s="3">
        <v>0.0</v>
      </c>
      <c r="W4" s="3">
        <v>0.0</v>
      </c>
      <c r="X4" s="3">
        <v>0.0</v>
      </c>
    </row>
    <row r="5">
      <c r="A5" s="10">
        <f t="shared" ref="A5:A417" si="1">A4+1</f>
        <v>1</v>
      </c>
      <c r="B5" s="44" t="str">
        <f>Votaciones!D5</f>
        <v>Ley Federal de Revocación de Mandato</v>
      </c>
      <c r="C5" s="45">
        <f>Votaciones!E5</f>
        <v>0</v>
      </c>
      <c r="D5" s="47">
        <f>abs('Para calculo Rice'!B3-'Para calculo Rice'!C3)</f>
        <v>1</v>
      </c>
      <c r="E5" s="48">
        <f>'Para calculo Weldon '!B5/'Para calculo Weldon '!C5</f>
        <v>1</v>
      </c>
      <c r="F5" s="51">
        <f>abs((Votaciones!J5-(Votaciones!K5+Votaciones!L5+Votaciones!M5))/(Votaciones!J5+Votaciones!K5+Votaciones!L5+Votaciones!M5))</f>
        <v>0.959798995</v>
      </c>
      <c r="G5" s="47">
        <f>abs('Para calculo Rice'!D3-'Para calculo Rice'!E3)</f>
        <v>0.9814814815</v>
      </c>
      <c r="H5" s="48">
        <f>'Para calculo Weldon '!D5/'Para calculo Weldon '!E5</f>
        <v>0.9816513761</v>
      </c>
      <c r="I5" s="47">
        <f>abs((Votaciones!N5-(Votaciones!O5+Votaciones!P5+Votaciones!Q5))/(Votaciones!N5+Votaciones!O5+Votaciones!P5+Votaciones!Q5))</f>
        <v>0.8771929825</v>
      </c>
      <c r="J5" s="47">
        <f>abs('Para calculo Rice'!F3-'Para calculo Rice'!G3)</f>
        <v>1</v>
      </c>
      <c r="K5" s="48">
        <f>'Para calculo Weldon '!F5/'Para calculo Weldon '!G5</f>
        <v>1</v>
      </c>
      <c r="L5" s="47">
        <f>abs((Votaciones!R5-(Votaciones!S5+Votaciones!T5+Votaciones!U5))/(Votaciones!R5+Votaciones!S5+Votaciones!T5+Votaciones!U5))</f>
        <v>1</v>
      </c>
      <c r="M5" s="47">
        <f>abs('Para calculo Rice'!H3-'Para calculo Rice'!I3)</f>
        <v>1</v>
      </c>
      <c r="N5" s="48">
        <f>'Para calculo Weldon '!H5/'Para calculo Weldon '!I5</f>
        <v>1</v>
      </c>
      <c r="O5" s="47">
        <f>abs((Votaciones!V5-(Votaciones!W5+Votaciones!X5+Votaciones!Y5))/(Votaciones!V5+Votaciones!W5+Votaciones!X5+Votaciones!Y5))</f>
        <v>0.9047619048</v>
      </c>
      <c r="P5" s="47">
        <f>abs('Para calculo Rice'!J3-'Para calculo Rice'!K3)</f>
        <v>1</v>
      </c>
      <c r="Q5" s="48">
        <f>'Para calculo Weldon '!J5/'Para calculo Weldon '!K5</f>
        <v>1</v>
      </c>
      <c r="R5" s="47">
        <f>abs((Votaciones!Z5-(Votaciones!AA5+Votaciones!AB5+Votaciones!AC5))/(Votaciones!Z5+Votaciones!AA5+Votaciones!AB5+Votaciones!AC5))</f>
        <v>0.9411764706</v>
      </c>
      <c r="S5" s="47">
        <f>abs('Para calculo Rice'!L3-'Para calculo Rice'!M3)</f>
        <v>1</v>
      </c>
      <c r="T5" s="48">
        <f>'Para calculo Weldon '!L5/'Para calculo Weldon '!M5</f>
        <v>1</v>
      </c>
      <c r="U5" s="47">
        <f>abs((Votaciones!AD5-(Votaciones!AE5+Votaciones!AF5+Votaciones!AG5))/(Votaciones!AD5+Votaciones!AE5+Votaciones!AF5+Votaciones!AG5))</f>
        <v>1</v>
      </c>
      <c r="V5" s="47">
        <f>abs('Para calculo Rice'!N3-'Para calculo Rice'!O3)</f>
        <v>1</v>
      </c>
      <c r="W5" s="48">
        <f>'Para calculo Weldon '!N5/'Para calculo Weldon '!O5</f>
        <v>1</v>
      </c>
      <c r="X5" s="47">
        <f>abs((Votaciones!AH5-(Votaciones!AI5+Votaciones!AJ5+Votaciones!AK5))/(Votaciones!AH5+Votaciones!AI5+Votaciones!AJ5+Votaciones!AK5))</f>
        <v>1</v>
      </c>
    </row>
    <row r="6">
      <c r="A6" s="10">
        <f t="shared" si="1"/>
        <v>2</v>
      </c>
      <c r="B6" s="44" t="str">
        <f>Votaciones!D6</f>
        <v>Ley Orgánica de la Armada de México</v>
      </c>
      <c r="C6" s="45">
        <f>Votaciones!E6</f>
        <v>0</v>
      </c>
      <c r="D6" s="47">
        <f>abs('Para calculo Rice'!B4-'Para calculo Rice'!C4)</f>
        <v>1</v>
      </c>
      <c r="E6" s="48">
        <f>'Para calculo Weldon '!B6/'Para calculo Weldon '!C6</f>
        <v>1</v>
      </c>
      <c r="F6" s="51">
        <f>abs((Votaciones!J6-(Votaciones!K6+Votaciones!L6+Votaciones!M6))/(Votaciones!J6+Votaciones!K6+Votaciones!L6+Votaciones!M6))</f>
        <v>0.9698492462</v>
      </c>
      <c r="G6" s="47">
        <f>abs('Para calculo Rice'!D4-'Para calculo Rice'!E4)</f>
        <v>1</v>
      </c>
      <c r="H6" s="48">
        <f>'Para calculo Weldon '!D6/'Para calculo Weldon '!E6</f>
        <v>0.9906542056</v>
      </c>
      <c r="I6" s="47">
        <f>abs((Votaciones!N6-(Votaciones!O6+Votaciones!P6+Votaciones!Q6))/(Votaciones!N6+Votaciones!O6+Votaciones!P6+Votaciones!Q6))</f>
        <v>1</v>
      </c>
      <c r="J6" s="47">
        <f>abs('Para calculo Rice'!F4-'Para calculo Rice'!G4)</f>
        <v>1</v>
      </c>
      <c r="K6" s="48">
        <f>'Para calculo Weldon '!F6/'Para calculo Weldon '!G6</f>
        <v>1</v>
      </c>
      <c r="L6" s="47">
        <f>abs((Votaciones!R6-(Votaciones!S6+Votaciones!T6+Votaciones!U6))/(Votaciones!R6+Votaciones!S6+Votaciones!T6+Votaciones!U6))</f>
        <v>0.9154929577</v>
      </c>
      <c r="M6" s="47">
        <f>abs('Para calculo Rice'!H4-'Para calculo Rice'!I4)</f>
        <v>1</v>
      </c>
      <c r="N6" s="48">
        <f>'Para calculo Weldon '!H6/'Para calculo Weldon '!I6</f>
        <v>0.9761904762</v>
      </c>
      <c r="O6" s="47">
        <f>abs((Votaciones!V6-(Votaciones!W6+Votaciones!X6+Votaciones!Y6))/(Votaciones!V6+Votaciones!W6+Votaciones!X6+Votaciones!Y6))</f>
        <v>0.9523809524</v>
      </c>
      <c r="P6" s="47">
        <f>abs('Para calculo Rice'!J4-'Para calculo Rice'!K4)</f>
        <v>1</v>
      </c>
      <c r="Q6" s="48">
        <f>'Para calculo Weldon '!J6/'Para calculo Weldon '!K6</f>
        <v>1</v>
      </c>
      <c r="R6" s="47">
        <f>abs((Votaciones!Z6-(Votaciones!AA6+Votaciones!AB6+Votaciones!AC6))/(Votaciones!Z6+Votaciones!AA6+Votaciones!AB6+Votaciones!AC6))</f>
        <v>0.9411764706</v>
      </c>
      <c r="S6" s="47">
        <f>abs('Para calculo Rice'!L4-'Para calculo Rice'!M4)</f>
        <v>1</v>
      </c>
      <c r="T6" s="48">
        <f>'Para calculo Weldon '!L6/'Para calculo Weldon '!M6</f>
        <v>1</v>
      </c>
      <c r="U6" s="47">
        <f>abs((Votaciones!AD6-(Votaciones!AE6+Votaciones!AF6+Votaciones!AG6))/(Votaciones!AD6+Votaciones!AE6+Votaciones!AF6+Votaciones!AG6))</f>
        <v>1</v>
      </c>
      <c r="V6" s="47">
        <f>abs('Para calculo Rice'!N4-'Para calculo Rice'!O4)</f>
        <v>1</v>
      </c>
      <c r="W6" s="48">
        <f>'Para calculo Weldon '!N6/'Para calculo Weldon '!O6</f>
        <v>1</v>
      </c>
      <c r="X6" s="47">
        <f>abs((Votaciones!AH6-(Votaciones!AI6+Votaciones!AJ6+Votaciones!AK6))/(Votaciones!AH6+Votaciones!AI6+Votaciones!AJ6+Votaciones!AK6))</f>
        <v>1</v>
      </c>
    </row>
    <row r="7">
      <c r="A7" s="10">
        <f t="shared" si="1"/>
        <v>3</v>
      </c>
      <c r="B7" s="44" t="str">
        <f>Votaciones!D7</f>
        <v>Resolución del expediente de la declaratoria de procedencia número SI/LXIV/DP/02/2020</v>
      </c>
      <c r="C7" s="45">
        <f>Votaciones!E7</f>
        <v>0</v>
      </c>
      <c r="D7" s="47">
        <f>abs('Para calculo Rice'!B5-'Para calculo Rice'!C5)</f>
        <v>1</v>
      </c>
      <c r="E7" s="48">
        <f>'Para calculo Weldon '!B7/'Para calculo Weldon '!C7</f>
        <v>1</v>
      </c>
      <c r="F7" s="51">
        <f>abs((Votaciones!J7-(Votaciones!K7+Votaciones!L7+Votaciones!M7))/(Votaciones!J7+Votaciones!K7+Votaciones!L7+Votaciones!M7))</f>
        <v>0.98</v>
      </c>
      <c r="G7" s="47">
        <f>abs('Para calculo Rice'!D5-'Para calculo Rice'!E5)</f>
        <v>1</v>
      </c>
      <c r="H7" s="48">
        <f>'Para calculo Weldon '!D7/'Para calculo Weldon '!E7</f>
        <v>0.6666666667</v>
      </c>
      <c r="I7" s="47">
        <f>abs((Votaciones!N7-(Votaciones!O7+Votaciones!P7+Votaciones!Q7))/(Votaciones!N7+Votaciones!O7+Votaciones!P7+Votaciones!Q7))</f>
        <v>1</v>
      </c>
      <c r="J7" s="47">
        <f>abs('Para calculo Rice'!F5-'Para calculo Rice'!G5)</f>
        <v>1</v>
      </c>
      <c r="K7" s="48">
        <f>'Para calculo Weldon '!F7/'Para calculo Weldon '!G7</f>
        <v>1</v>
      </c>
      <c r="L7" s="47">
        <f>abs((Votaciones!R7-(Votaciones!S7+Votaciones!T7+Votaciones!U7))/(Votaciones!R7+Votaciones!S7+Votaciones!T7+Votaciones!U7))</f>
        <v>1</v>
      </c>
      <c r="M7" s="47">
        <f>abs('Para calculo Rice'!H5-'Para calculo Rice'!I5)</f>
        <v>1</v>
      </c>
      <c r="N7" s="48">
        <f>'Para calculo Weldon '!H7/'Para calculo Weldon '!I7</f>
        <v>1</v>
      </c>
      <c r="O7" s="47">
        <f>abs((Votaciones!V7-(Votaciones!W7+Votaciones!X7+Votaciones!Y7))/(Votaciones!V7+Votaciones!W7+Votaciones!X7+Votaciones!Y7))</f>
        <v>0.9534883721</v>
      </c>
      <c r="P7" s="47">
        <f>abs('Para calculo Rice'!J5-'Para calculo Rice'!K5)</f>
        <v>1</v>
      </c>
      <c r="Q7" s="48">
        <f>'Para calculo Weldon '!J7/'Para calculo Weldon '!K7</f>
        <v>1</v>
      </c>
      <c r="R7" s="47">
        <f>abs((Votaciones!Z7-(Votaciones!AA7+Votaciones!AB7+Votaciones!AC7))/(Votaciones!Z7+Votaciones!AA7+Votaciones!AB7+Votaciones!AC7))</f>
        <v>1</v>
      </c>
      <c r="S7" s="47">
        <f>abs('Para calculo Rice'!L5-'Para calculo Rice'!M5)</f>
        <v>1</v>
      </c>
      <c r="T7" s="48">
        <f>'Para calculo Weldon '!L7/'Para calculo Weldon '!M7</f>
        <v>1</v>
      </c>
      <c r="U7" s="47">
        <f>abs((Votaciones!AD7-(Votaciones!AE7+Votaciones!AF7+Votaciones!AG7))/(Votaciones!AD7+Votaciones!AE7+Votaciones!AF7+Votaciones!AG7))</f>
        <v>1</v>
      </c>
      <c r="V7" s="47">
        <f>abs('Para calculo Rice'!N5-'Para calculo Rice'!O5)</f>
        <v>1</v>
      </c>
      <c r="W7" s="48">
        <f>'Para calculo Weldon '!N7/'Para calculo Weldon '!O7</f>
        <v>1</v>
      </c>
      <c r="X7" s="47">
        <f>abs((Votaciones!AH7-(Votaciones!AI7+Votaciones!AJ7+Votaciones!AK7))/(Votaciones!AH7+Votaciones!AI7+Votaciones!AJ7+Votaciones!AK7))</f>
        <v>1</v>
      </c>
    </row>
    <row r="8">
      <c r="A8" s="10">
        <f t="shared" si="1"/>
        <v>4</v>
      </c>
      <c r="B8" s="44" t="str">
        <f>Votaciones!D8</f>
        <v>Reforma y adiciona el artículo 39 de la Ley Orgánica del Congreso General de los Estados Unidos Mexicanos</v>
      </c>
      <c r="C8" s="45">
        <f>Votaciones!E8</f>
        <v>0</v>
      </c>
      <c r="D8" s="47">
        <f>abs('Para calculo Rice'!B6-'Para calculo Rice'!C6)</f>
        <v>1</v>
      </c>
      <c r="E8" s="48">
        <f>'Para calculo Weldon '!B8/'Para calculo Weldon '!C8</f>
        <v>1</v>
      </c>
      <c r="F8" s="51">
        <f>abs((Votaciones!J8-(Votaciones!K8+Votaciones!L8+Votaciones!M8))/(Votaciones!J8+Votaciones!K8+Votaciones!L8+Votaciones!M8))</f>
        <v>0.9095477387</v>
      </c>
      <c r="G8" s="47">
        <f>abs('Para calculo Rice'!D6-'Para calculo Rice'!E6)</f>
        <v>1</v>
      </c>
      <c r="H8" s="48">
        <f>'Para calculo Weldon '!D8/'Para calculo Weldon '!E8</f>
        <v>1</v>
      </c>
      <c r="I8" s="47">
        <f>abs((Votaciones!N8-(Votaciones!O8+Votaciones!P8+Votaciones!Q8))/(Votaciones!N8+Votaciones!O8+Votaciones!P8+Votaciones!Q8))</f>
        <v>0.9826086957</v>
      </c>
      <c r="J8" s="47">
        <f>abs('Para calculo Rice'!F6-'Para calculo Rice'!G6)</f>
        <v>1</v>
      </c>
      <c r="K8" s="48">
        <f>'Para calculo Weldon '!F8/'Para calculo Weldon '!G8</f>
        <v>1</v>
      </c>
      <c r="L8" s="47">
        <f>abs((Votaciones!R8-(Votaciones!S8+Votaciones!T8+Votaciones!U8))/(Votaciones!R8+Votaciones!S8+Votaciones!T8+Votaciones!U8))</f>
        <v>1</v>
      </c>
      <c r="M8" s="47">
        <f>abs('Para calculo Rice'!H6-'Para calculo Rice'!I6)</f>
        <v>1</v>
      </c>
      <c r="N8" s="48">
        <f>'Para calculo Weldon '!H8/'Para calculo Weldon '!I8</f>
        <v>1</v>
      </c>
      <c r="O8" s="47">
        <f>abs((Votaciones!V8-(Votaciones!W8+Votaciones!X8+Votaciones!Y8))/(Votaciones!V8+Votaciones!W8+Votaciones!X8+Votaciones!Y8))</f>
        <v>0.9534883721</v>
      </c>
      <c r="P8" s="47">
        <f>abs('Para calculo Rice'!J6-'Para calculo Rice'!K6)</f>
        <v>1</v>
      </c>
      <c r="Q8" s="48">
        <f>'Para calculo Weldon '!J8/'Para calculo Weldon '!K8</f>
        <v>1</v>
      </c>
      <c r="R8" s="47">
        <f>abs((Votaciones!Z8-(Votaciones!AA8+Votaciones!AB8+Votaciones!AC8))/(Votaciones!Z8+Votaciones!AA8+Votaciones!AB8+Votaciones!AC8))</f>
        <v>0.9411764706</v>
      </c>
      <c r="S8" s="47">
        <f>abs('Para calculo Rice'!L6-'Para calculo Rice'!M6)</f>
        <v>1</v>
      </c>
      <c r="T8" s="48">
        <f>'Para calculo Weldon '!L8/'Para calculo Weldon '!M8</f>
        <v>1</v>
      </c>
      <c r="U8" s="47">
        <f>abs((Votaciones!AD8-(Votaciones!AE8+Votaciones!AF8+Votaciones!AG8))/(Votaciones!AD8+Votaciones!AE8+Votaciones!AF8+Votaciones!AG8))</f>
        <v>1</v>
      </c>
      <c r="V8" s="47">
        <f>abs('Para calculo Rice'!N6-'Para calculo Rice'!O6)</f>
        <v>1</v>
      </c>
      <c r="W8" s="48">
        <f>'Para calculo Weldon '!N8/'Para calculo Weldon '!O8</f>
        <v>1</v>
      </c>
      <c r="X8" s="47">
        <f>abs((Votaciones!AH8-(Votaciones!AI8+Votaciones!AJ8+Votaciones!AK8))/(Votaciones!AH8+Votaciones!AI8+Votaciones!AJ8+Votaciones!AK8))</f>
        <v>1</v>
      </c>
    </row>
    <row r="9">
      <c r="A9" s="10">
        <f t="shared" si="1"/>
        <v>5</v>
      </c>
      <c r="B9" s="44" t="str">
        <f>Votaciones!D9</f>
        <v>Se integran las comisiones ordinarias de la LXV Legislatura de la Cámara de Diputados del H. Congreso de la Unión</v>
      </c>
      <c r="C9" s="45">
        <f>Votaciones!E9</f>
        <v>0</v>
      </c>
      <c r="D9" s="47">
        <f>abs('Para calculo Rice'!B7-'Para calculo Rice'!C7)</f>
        <v>1</v>
      </c>
      <c r="E9" s="48">
        <f>'Para calculo Weldon '!B9/'Para calculo Weldon '!C9</f>
        <v>1</v>
      </c>
      <c r="F9" s="51">
        <f>abs((Votaciones!J9-(Votaciones!K9+Votaciones!L9+Votaciones!M9))/(Votaciones!J9+Votaciones!K9+Votaciones!L9+Votaciones!M9))</f>
        <v>0.7085427136</v>
      </c>
      <c r="G9" s="47">
        <f>abs('Para calculo Rice'!D7-'Para calculo Rice'!E7)</f>
        <v>1</v>
      </c>
      <c r="H9" s="48">
        <f>'Para calculo Weldon '!D9/'Para calculo Weldon '!E9</f>
        <v>1</v>
      </c>
      <c r="I9" s="47">
        <f>abs((Votaciones!N9-(Votaciones!O9+Votaciones!P9+Votaciones!Q9))/(Votaciones!N9+Votaciones!O9+Votaciones!P9+Votaciones!Q9))</f>
        <v>0.9130434783</v>
      </c>
      <c r="J9" s="47">
        <f>abs('Para calculo Rice'!F7-'Para calculo Rice'!G7)</f>
        <v>1</v>
      </c>
      <c r="K9" s="48">
        <f>'Para calculo Weldon '!F9/'Para calculo Weldon '!G9</f>
        <v>1</v>
      </c>
      <c r="L9" s="47">
        <f>abs((Votaciones!R9-(Votaciones!S9+Votaciones!T9+Votaciones!U9))/(Votaciones!R9+Votaciones!S9+Votaciones!T9+Votaciones!U9))</f>
        <v>0.9154929577</v>
      </c>
      <c r="M9" s="47">
        <f>abs('Para calculo Rice'!H7-'Para calculo Rice'!I7)</f>
        <v>1</v>
      </c>
      <c r="N9" s="48">
        <f>'Para calculo Weldon '!H9/'Para calculo Weldon '!I9</f>
        <v>1</v>
      </c>
      <c r="O9" s="47">
        <f>abs((Votaciones!V9-(Votaciones!W9+Votaciones!X9+Votaciones!Y9))/(Votaciones!V9+Votaciones!W9+Votaciones!X9+Votaciones!Y9))</f>
        <v>0.9047619048</v>
      </c>
      <c r="P9" s="47">
        <f>abs('Para calculo Rice'!J7-'Para calculo Rice'!K7)</f>
        <v>1</v>
      </c>
      <c r="Q9" s="48">
        <f>'Para calculo Weldon '!J9/'Para calculo Weldon '!K9</f>
        <v>1</v>
      </c>
      <c r="R9" s="47">
        <f>abs((Votaciones!Z9-(Votaciones!AA9+Votaciones!AB9+Votaciones!AC9))/(Votaciones!Z9+Votaciones!AA9+Votaciones!AB9+Votaciones!AC9))</f>
        <v>0.8235294118</v>
      </c>
      <c r="S9" s="47">
        <f>abs('Para calculo Rice'!L7-'Para calculo Rice'!M7)</f>
        <v>1</v>
      </c>
      <c r="T9" s="48">
        <f>'Para calculo Weldon '!L9/'Para calculo Weldon '!M9</f>
        <v>1</v>
      </c>
      <c r="U9" s="47">
        <f>abs((Votaciones!AD9-(Votaciones!AE9+Votaciones!AF9+Votaciones!AG9))/(Votaciones!AD9+Votaciones!AE9+Votaciones!AF9+Votaciones!AG9))</f>
        <v>1</v>
      </c>
      <c r="V9" s="47">
        <f>abs('Para calculo Rice'!N7-'Para calculo Rice'!O7)</f>
        <v>1</v>
      </c>
      <c r="W9" s="48">
        <f>'Para calculo Weldon '!N9/'Para calculo Weldon '!O9</f>
        <v>1</v>
      </c>
      <c r="X9" s="47">
        <f>abs((Votaciones!AH9-(Votaciones!AI9+Votaciones!AJ9+Votaciones!AK9))/(Votaciones!AH9+Votaciones!AI9+Votaciones!AJ9+Votaciones!AK9))</f>
        <v>1</v>
      </c>
    </row>
    <row r="10">
      <c r="A10" s="10">
        <f t="shared" si="1"/>
        <v>6</v>
      </c>
      <c r="B10" s="44" t="str">
        <f>Votaciones!D10</f>
        <v>Proyecto de decreto para inscribir en letras de oro en el Muro de Honor del salón de sesiones de la Cámara de Diputados la leyenda 2021 Bicentenario de la Armada de México</v>
      </c>
      <c r="C10" s="45">
        <f>Votaciones!E10</f>
        <v>0</v>
      </c>
      <c r="D10" s="47">
        <f>abs('Para calculo Rice'!B8-'Para calculo Rice'!C8)</f>
        <v>0.9893048128</v>
      </c>
      <c r="E10" s="48">
        <f>'Para calculo Weldon '!B10/'Para calculo Weldon '!C10</f>
        <v>0.9946524064</v>
      </c>
      <c r="F10" s="51">
        <f>abs((Votaciones!J10-(Votaciones!K10+Votaciones!L10+Votaciones!M10))/(Votaciones!J10+Votaciones!K10+Votaciones!L10+Votaciones!M10))</f>
        <v>0.86</v>
      </c>
      <c r="G10" s="47">
        <f>abs('Para calculo Rice'!D8-'Para calculo Rice'!E8)</f>
        <v>1</v>
      </c>
      <c r="H10" s="48">
        <f>'Para calculo Weldon '!D10/'Para calculo Weldon '!E10</f>
        <v>0.9910714286</v>
      </c>
      <c r="I10" s="47">
        <f>abs((Votaciones!N10-(Votaciones!O10+Votaciones!P10+Votaciones!Q10))/(Votaciones!N10+Votaciones!O10+Votaciones!P10+Votaciones!Q10))</f>
        <v>0.9473684211</v>
      </c>
      <c r="J10" s="47">
        <f>abs('Para calculo Rice'!F8-'Para calculo Rice'!G8)</f>
        <v>1</v>
      </c>
      <c r="K10" s="48">
        <f>'Para calculo Weldon '!F10/'Para calculo Weldon '!G10</f>
        <v>1</v>
      </c>
      <c r="L10" s="47">
        <f>abs((Votaciones!R10-(Votaciones!S10+Votaciones!T10+Votaciones!U10))/(Votaciones!R10+Votaciones!S10+Votaciones!T10+Votaciones!U10))</f>
        <v>0.9154929577</v>
      </c>
      <c r="M10" s="47">
        <f>abs('Para calculo Rice'!H8-'Para calculo Rice'!I8)</f>
        <v>1</v>
      </c>
      <c r="N10" s="48">
        <f>'Para calculo Weldon '!H10/'Para calculo Weldon '!I10</f>
        <v>1</v>
      </c>
      <c r="O10" s="47">
        <f>abs((Votaciones!V10-(Votaciones!W10+Votaciones!X10+Votaciones!Y10))/(Votaciones!V10+Votaciones!W10+Votaciones!X10+Votaciones!Y10))</f>
        <v>0.8604651163</v>
      </c>
      <c r="P10" s="47">
        <f>abs('Para calculo Rice'!J8-'Para calculo Rice'!K8)</f>
        <v>1</v>
      </c>
      <c r="Q10" s="48">
        <f>'Para calculo Weldon '!J10/'Para calculo Weldon '!K10</f>
        <v>1</v>
      </c>
      <c r="R10" s="47">
        <f>abs((Votaciones!Z10-(Votaciones!AA10+Votaciones!AB10+Votaciones!AC10))/(Votaciones!Z10+Votaciones!AA10+Votaciones!AB10+Votaciones!AC10))</f>
        <v>0.6470588235</v>
      </c>
      <c r="S10" s="47">
        <f>abs('Para calculo Rice'!L8-'Para calculo Rice'!M8)</f>
        <v>1</v>
      </c>
      <c r="T10" s="48">
        <f>'Para calculo Weldon '!L10/'Para calculo Weldon '!M10</f>
        <v>1</v>
      </c>
      <c r="U10" s="47">
        <f>abs((Votaciones!AD10-(Votaciones!AE10+Votaciones!AF10+Votaciones!AG10))/(Votaciones!AD10+Votaciones!AE10+Votaciones!AF10+Votaciones!AG10))</f>
        <v>0.652173913</v>
      </c>
      <c r="V10" s="47">
        <f>abs('Para calculo Rice'!N8-'Para calculo Rice'!O8)</f>
        <v>1</v>
      </c>
      <c r="W10" s="48">
        <f>'Para calculo Weldon '!N10/'Para calculo Weldon '!O10</f>
        <v>1</v>
      </c>
      <c r="X10" s="47">
        <f>abs((Votaciones!AH10-(Votaciones!AI10+Votaciones!AJ10+Votaciones!AK10))/(Votaciones!AH10+Votaciones!AI10+Votaciones!AJ10+Votaciones!AK10))</f>
        <v>1</v>
      </c>
    </row>
    <row r="11">
      <c r="A11" s="10">
        <f t="shared" si="1"/>
        <v>7</v>
      </c>
      <c r="B11" s="44" t="str">
        <f>Votaciones!D11</f>
        <v>Proyecto de decreto que reforma, adiciona y deroga diversas disposiciones de la Ley del Impuesto sobre la Renta, de la Ley del Impuesto al Valor Agregado, de la Ley del Impuesto sobre Producción y Servicios, de la Ley Federal del Impuesto sobre Automóviles Nuevos, del Código Fiscal de la Federación y otros ordenamientos</v>
      </c>
      <c r="C11" s="45">
        <f>Votaciones!E11</f>
        <v>0</v>
      </c>
      <c r="D11" s="47">
        <f>abs('Para calculo Rice'!B9-'Para calculo Rice'!C9)</f>
        <v>1</v>
      </c>
      <c r="E11" s="48">
        <f>'Para calculo Weldon '!B11/'Para calculo Weldon '!C11</f>
        <v>1</v>
      </c>
      <c r="F11" s="51">
        <f>abs((Votaciones!J11-(Votaciones!K11+Votaciones!L11+Votaciones!M11))/(Votaciones!J11+Votaciones!K11+Votaciones!L11+Votaciones!M11))</f>
        <v>0.84</v>
      </c>
      <c r="G11" s="47">
        <f>abs('Para calculo Rice'!D9-'Para calculo Rice'!E9)</f>
        <v>1</v>
      </c>
      <c r="H11" s="48">
        <f>'Para calculo Weldon '!D11/'Para calculo Weldon '!E11</f>
        <v>1</v>
      </c>
      <c r="I11" s="47">
        <f>abs((Votaciones!N11-(Votaciones!O11+Votaciones!P11+Votaciones!Q11))/(Votaciones!N11+Votaciones!O11+Votaciones!P11+Votaciones!Q11))</f>
        <v>1</v>
      </c>
      <c r="J11" s="47">
        <f>abs('Para calculo Rice'!F9-'Para calculo Rice'!G9)</f>
        <v>1</v>
      </c>
      <c r="K11" s="48">
        <f>'Para calculo Weldon '!F11/'Para calculo Weldon '!G11</f>
        <v>1</v>
      </c>
      <c r="L11" s="47">
        <f>abs((Votaciones!R11-(Votaciones!S11+Votaciones!T11+Votaciones!U11))/(Votaciones!R11+Votaciones!S11+Votaciones!T11+Votaciones!U11))</f>
        <v>1</v>
      </c>
      <c r="M11" s="47">
        <f>abs('Para calculo Rice'!H9-'Para calculo Rice'!I9)</f>
        <v>1</v>
      </c>
      <c r="N11" s="48">
        <f>'Para calculo Weldon '!H11/'Para calculo Weldon '!I11</f>
        <v>1</v>
      </c>
      <c r="O11" s="47">
        <f>abs((Votaciones!V11-(Votaciones!W11+Votaciones!X11+Votaciones!Y11))/(Votaciones!V11+Votaciones!W11+Votaciones!X11+Votaciones!Y11))</f>
        <v>0.9534883721</v>
      </c>
      <c r="P11" s="47">
        <f>abs('Para calculo Rice'!J9-'Para calculo Rice'!K9)</f>
        <v>1</v>
      </c>
      <c r="Q11" s="48">
        <f>'Para calculo Weldon '!J11/'Para calculo Weldon '!K11</f>
        <v>1</v>
      </c>
      <c r="R11" s="47">
        <f>abs((Votaciones!Z11-(Votaciones!AA11+Votaciones!AB11+Votaciones!AC11))/(Votaciones!Z11+Votaciones!AA11+Votaciones!AB11+Votaciones!AC11))</f>
        <v>1</v>
      </c>
      <c r="S11" s="47">
        <f>abs('Para calculo Rice'!L9-'Para calculo Rice'!M9)</f>
        <v>1</v>
      </c>
      <c r="T11" s="48">
        <f>'Para calculo Weldon '!L11/'Para calculo Weldon '!M11</f>
        <v>1</v>
      </c>
      <c r="U11" s="47">
        <f>abs((Votaciones!AD11-(Votaciones!AE11+Votaciones!AF11+Votaciones!AG11))/(Votaciones!AD11+Votaciones!AE11+Votaciones!AF11+Votaciones!AG11))</f>
        <v>1</v>
      </c>
      <c r="V11" s="47">
        <f>abs('Para calculo Rice'!N9-'Para calculo Rice'!O9)</f>
        <v>1</v>
      </c>
      <c r="W11" s="48">
        <f>'Para calculo Weldon '!N11/'Para calculo Weldon '!O11</f>
        <v>1</v>
      </c>
      <c r="X11" s="47">
        <f>abs((Votaciones!AH11-(Votaciones!AI11+Votaciones!AJ11+Votaciones!AK11))/(Votaciones!AH11+Votaciones!AI11+Votaciones!AJ11+Votaciones!AK11))</f>
        <v>1</v>
      </c>
    </row>
    <row r="12">
      <c r="A12" s="10">
        <f t="shared" si="1"/>
        <v>8</v>
      </c>
      <c r="B12" s="44" t="str">
        <f>Votaciones!D12</f>
        <v>Proyecto de decreto que reforma, adiciona y deroga diversas disposiciones de la Ley Federal de Derechos</v>
      </c>
      <c r="C12" s="45">
        <f>Votaciones!E12</f>
        <v>0</v>
      </c>
      <c r="D12" s="47">
        <f>abs('Para calculo Rice'!B10-'Para calculo Rice'!C10)</f>
        <v>1</v>
      </c>
      <c r="E12" s="48">
        <f>'Para calculo Weldon '!B12/'Para calculo Weldon '!C12</f>
        <v>1</v>
      </c>
      <c r="F12" s="51">
        <f>abs((Votaciones!J12-(Votaciones!K12+Votaciones!L12+Votaciones!M12))/(Votaciones!J12+Votaciones!K12+Votaciones!L12+Votaciones!M12))</f>
        <v>0.91</v>
      </c>
      <c r="G12" s="47">
        <f>abs('Para calculo Rice'!D10-'Para calculo Rice'!E10)</f>
        <v>1</v>
      </c>
      <c r="H12" s="48">
        <f>'Para calculo Weldon '!D12/'Para calculo Weldon '!E12</f>
        <v>1</v>
      </c>
      <c r="I12" s="47">
        <f>abs((Votaciones!N12-(Votaciones!O12+Votaciones!P12+Votaciones!Q12))/(Votaciones!N12+Votaciones!O12+Votaciones!P12+Votaciones!Q12))</f>
        <v>1</v>
      </c>
      <c r="J12" s="47">
        <f>abs('Para calculo Rice'!F10-'Para calculo Rice'!G10)</f>
        <v>1</v>
      </c>
      <c r="K12" s="48">
        <f>'Para calculo Weldon '!F12/'Para calculo Weldon '!G12</f>
        <v>1</v>
      </c>
      <c r="L12" s="47">
        <f>abs((Votaciones!R12-(Votaciones!S12+Votaciones!T12+Votaciones!U12))/(Votaciones!R12+Votaciones!S12+Votaciones!T12+Votaciones!U12))</f>
        <v>1</v>
      </c>
      <c r="M12" s="47">
        <f>abs('Para calculo Rice'!H10-'Para calculo Rice'!I10)</f>
        <v>1</v>
      </c>
      <c r="N12" s="48">
        <f>'Para calculo Weldon '!H12/'Para calculo Weldon '!I12</f>
        <v>1</v>
      </c>
      <c r="O12" s="47">
        <f>abs((Votaciones!V12-(Votaciones!W12+Votaciones!X12+Votaciones!Y12))/(Votaciones!V12+Votaciones!W12+Votaciones!X12+Votaciones!Y12))</f>
        <v>1</v>
      </c>
      <c r="P12" s="47">
        <f>abs('Para calculo Rice'!J10-'Para calculo Rice'!K10)</f>
        <v>1</v>
      </c>
      <c r="Q12" s="48">
        <f>'Para calculo Weldon '!J12/'Para calculo Weldon '!K12</f>
        <v>1</v>
      </c>
      <c r="R12" s="47">
        <f>abs((Votaciones!Z12-(Votaciones!AA12+Votaciones!AB12+Votaciones!AC12))/(Votaciones!Z12+Votaciones!AA12+Votaciones!AB12+Votaciones!AC12))</f>
        <v>1</v>
      </c>
      <c r="S12" s="47">
        <f>abs('Para calculo Rice'!L10-'Para calculo Rice'!M10)</f>
        <v>1</v>
      </c>
      <c r="T12" s="48">
        <f>'Para calculo Weldon '!L12/'Para calculo Weldon '!M12</f>
        <v>1</v>
      </c>
      <c r="U12" s="47">
        <f>abs((Votaciones!AD12-(Votaciones!AE12+Votaciones!AF12+Votaciones!AG12))/(Votaciones!AD12+Votaciones!AE12+Votaciones!AF12+Votaciones!AG12))</f>
        <v>1</v>
      </c>
      <c r="V12" s="47">
        <f>abs('Para calculo Rice'!N10-'Para calculo Rice'!O10)</f>
        <v>1</v>
      </c>
      <c r="W12" s="48">
        <f>'Para calculo Weldon '!N12/'Para calculo Weldon '!O12</f>
        <v>1</v>
      </c>
      <c r="X12" s="47">
        <f>abs((Votaciones!AH12-(Votaciones!AI12+Votaciones!AJ12+Votaciones!AK12))/(Votaciones!AH12+Votaciones!AI12+Votaciones!AJ12+Votaciones!AK12))</f>
        <v>1</v>
      </c>
    </row>
    <row r="13">
      <c r="A13" s="10">
        <f t="shared" si="1"/>
        <v>9</v>
      </c>
      <c r="B13" s="44" t="str">
        <f>Votaciones!D13</f>
        <v>Proyecto de decreto por el que se expide la Ley de Ingresos de la Federación para el Ejercicio Fiscal de 2022</v>
      </c>
      <c r="C13" s="45">
        <f>Votaciones!E13</f>
        <v>0</v>
      </c>
      <c r="D13" s="47">
        <f>abs('Para calculo Rice'!B11-'Para calculo Rice'!C11)</f>
        <v>1</v>
      </c>
      <c r="E13" s="48">
        <f>'Para calculo Weldon '!B13/'Para calculo Weldon '!C13</f>
        <v>1</v>
      </c>
      <c r="F13" s="51">
        <f>abs((Votaciones!J13-(Votaciones!K13+Votaciones!L13+Votaciones!M13))/(Votaciones!J13+Votaciones!K13+Votaciones!L13+Votaciones!M13))</f>
        <v>0.94</v>
      </c>
      <c r="G13" s="47">
        <f>abs('Para calculo Rice'!D11-'Para calculo Rice'!E11)</f>
        <v>1</v>
      </c>
      <c r="H13" s="48">
        <f>'Para calculo Weldon '!D13/'Para calculo Weldon '!E13</f>
        <v>1</v>
      </c>
      <c r="I13" s="47">
        <f>abs((Votaciones!N13-(Votaciones!O13+Votaciones!P13+Votaciones!Q13))/(Votaciones!N13+Votaciones!O13+Votaciones!P13+Votaciones!Q13))</f>
        <v>1</v>
      </c>
      <c r="J13" s="47">
        <f>abs('Para calculo Rice'!F11-'Para calculo Rice'!G11)</f>
        <v>1</v>
      </c>
      <c r="K13" s="48">
        <f>'Para calculo Weldon '!F13/'Para calculo Weldon '!G13</f>
        <v>1</v>
      </c>
      <c r="L13" s="47">
        <f>abs((Votaciones!R13-(Votaciones!S13+Votaciones!T13+Votaciones!U13))/(Votaciones!R13+Votaciones!S13+Votaciones!T13+Votaciones!U13))</f>
        <v>1</v>
      </c>
      <c r="M13" s="47">
        <f>abs('Para calculo Rice'!H11-'Para calculo Rice'!I11)</f>
        <v>1</v>
      </c>
      <c r="N13" s="48">
        <f>'Para calculo Weldon '!H13/'Para calculo Weldon '!I13</f>
        <v>1</v>
      </c>
      <c r="O13" s="47">
        <f>abs((Votaciones!V13-(Votaciones!W13+Votaciones!X13+Votaciones!Y13))/(Votaciones!V13+Votaciones!W13+Votaciones!X13+Votaciones!Y13))</f>
        <v>0.9069767442</v>
      </c>
      <c r="P13" s="47">
        <f>abs('Para calculo Rice'!J11-'Para calculo Rice'!K11)</f>
        <v>1</v>
      </c>
      <c r="Q13" s="48">
        <f>'Para calculo Weldon '!J13/'Para calculo Weldon '!K13</f>
        <v>1</v>
      </c>
      <c r="R13" s="47">
        <f>abs((Votaciones!Z13-(Votaciones!AA13+Votaciones!AB13+Votaciones!AC13))/(Votaciones!Z13+Votaciones!AA13+Votaciones!AB13+Votaciones!AC13))</f>
        <v>0.7647058824</v>
      </c>
      <c r="S13" s="47">
        <f>abs('Para calculo Rice'!L11-'Para calculo Rice'!M11)</f>
        <v>1</v>
      </c>
      <c r="T13" s="48">
        <f>'Para calculo Weldon '!L13/'Para calculo Weldon '!M13</f>
        <v>1</v>
      </c>
      <c r="U13" s="47">
        <f>abs((Votaciones!AD13-(Votaciones!AE13+Votaciones!AF13+Votaciones!AG13))/(Votaciones!AD13+Votaciones!AE13+Votaciones!AF13+Votaciones!AG13))</f>
        <v>1</v>
      </c>
      <c r="V13" s="47">
        <f>abs('Para calculo Rice'!N11-'Para calculo Rice'!O11)</f>
        <v>1</v>
      </c>
      <c r="W13" s="48">
        <f>'Para calculo Weldon '!N13/'Para calculo Weldon '!O13</f>
        <v>1</v>
      </c>
      <c r="X13" s="47">
        <f>abs((Votaciones!AH13-(Votaciones!AI13+Votaciones!AJ13+Votaciones!AK13))/(Votaciones!AH13+Votaciones!AI13+Votaciones!AJ13+Votaciones!AK13))</f>
        <v>1</v>
      </c>
    </row>
    <row r="14">
      <c r="A14" s="10">
        <f t="shared" si="1"/>
        <v>10</v>
      </c>
      <c r="B14" s="44" t="str">
        <f>Votaciones!D14</f>
        <v>Proyecto de Presupuesto de Egresos de la Federación para el Ejercicio Fiscal de 2022</v>
      </c>
      <c r="C14" s="45">
        <f>Votaciones!E14</f>
        <v>0</v>
      </c>
      <c r="D14" s="47">
        <f>abs('Para calculo Rice'!B12-'Para calculo Rice'!C12)</f>
        <v>1</v>
      </c>
      <c r="E14" s="48">
        <f>'Para calculo Weldon '!B14/'Para calculo Weldon '!C14</f>
        <v>1</v>
      </c>
      <c r="F14" s="51">
        <f>abs((Votaciones!J14-(Votaciones!K14+Votaciones!L14+Votaciones!M14))/(Votaciones!J14+Votaciones!K14+Votaciones!L14+Votaciones!M14))</f>
        <v>0.99</v>
      </c>
      <c r="G14" s="47">
        <f>abs('Para calculo Rice'!D12-'Para calculo Rice'!E12)</f>
        <v>1</v>
      </c>
      <c r="H14" s="48">
        <f>'Para calculo Weldon '!D14/'Para calculo Weldon '!E14</f>
        <v>1</v>
      </c>
      <c r="I14" s="47">
        <f>abs((Votaciones!N14-(Votaciones!O14+Votaciones!P14+Votaciones!Q14))/(Votaciones!N14+Votaciones!O14+Votaciones!P14+Votaciones!Q14))</f>
        <v>1</v>
      </c>
      <c r="J14" s="47">
        <f>abs('Para calculo Rice'!F12-'Para calculo Rice'!G12)</f>
        <v>1</v>
      </c>
      <c r="K14" s="48">
        <f>'Para calculo Weldon '!F14/'Para calculo Weldon '!G14</f>
        <v>1</v>
      </c>
      <c r="L14" s="47">
        <f>abs((Votaciones!R14-(Votaciones!S14+Votaciones!T14+Votaciones!U14))/(Votaciones!R14+Votaciones!S14+Votaciones!T14+Votaciones!U14))</f>
        <v>1</v>
      </c>
      <c r="M14" s="47">
        <f>abs('Para calculo Rice'!H12-'Para calculo Rice'!I12)</f>
        <v>1</v>
      </c>
      <c r="N14" s="48">
        <f>'Para calculo Weldon '!H14/'Para calculo Weldon '!I14</f>
        <v>1</v>
      </c>
      <c r="O14" s="47">
        <f>abs((Votaciones!V14-(Votaciones!W14+Votaciones!X14+Votaciones!Y14))/(Votaciones!V14+Votaciones!W14+Votaciones!X14+Votaciones!Y14))</f>
        <v>1</v>
      </c>
      <c r="P14" s="47">
        <f>abs('Para calculo Rice'!J12-'Para calculo Rice'!K12)</f>
        <v>1</v>
      </c>
      <c r="Q14" s="48">
        <f>'Para calculo Weldon '!J14/'Para calculo Weldon '!K14</f>
        <v>1</v>
      </c>
      <c r="R14" s="47">
        <f>abs((Votaciones!Z14-(Votaciones!AA14+Votaciones!AB14+Votaciones!AC14))/(Votaciones!Z14+Votaciones!AA14+Votaciones!AB14+Votaciones!AC14))</f>
        <v>0.9411764706</v>
      </c>
      <c r="S14" s="47">
        <f>abs('Para calculo Rice'!L12-'Para calculo Rice'!M12)</f>
        <v>1</v>
      </c>
      <c r="T14" s="48">
        <f>'Para calculo Weldon '!L14/'Para calculo Weldon '!M14</f>
        <v>0.8695652174</v>
      </c>
      <c r="U14" s="47">
        <f>abs((Votaciones!AD14-(Votaciones!AE14+Votaciones!AF14+Votaciones!AG14))/(Votaciones!AD14+Votaciones!AE14+Votaciones!AF14+Votaciones!AG14))</f>
        <v>1</v>
      </c>
      <c r="V14" s="47">
        <f>abs('Para calculo Rice'!N12-'Para calculo Rice'!O12)</f>
        <v>1</v>
      </c>
      <c r="W14" s="48">
        <f>'Para calculo Weldon '!N14/'Para calculo Weldon '!O14</f>
        <v>1</v>
      </c>
      <c r="X14" s="47">
        <f>abs((Votaciones!AH14-(Votaciones!AI14+Votaciones!AJ14+Votaciones!AK14))/(Votaciones!AH14+Votaciones!AI14+Votaciones!AJ14+Votaciones!AK14))</f>
        <v>1</v>
      </c>
    </row>
    <row r="15">
      <c r="A15" s="10">
        <f t="shared" si="1"/>
        <v>11</v>
      </c>
      <c r="B15" s="44" t="str">
        <f>Votaciones!D15</f>
        <v>Punto de acuerdo por el que la Cámara de Diputados ratifica el nombramiento que el titular del Poder Ejecutivo federal expidió a favor del ciudadano Pablo Gómez Álvarez como titular de la Unidad de Inteligencia Financiera de la Secretaría de Hacienda y Crédito Público</v>
      </c>
      <c r="C15" s="45">
        <f>Votaciones!E15</f>
        <v>0</v>
      </c>
      <c r="D15" s="47">
        <f>abs('Para calculo Rice'!B13-'Para calculo Rice'!C13)</f>
        <v>1</v>
      </c>
      <c r="E15" s="48">
        <f>'Para calculo Weldon '!B15/'Para calculo Weldon '!C15</f>
        <v>1</v>
      </c>
      <c r="F15" s="51">
        <f>abs((Votaciones!J15-(Votaciones!K15+Votaciones!L15+Votaciones!M15))/(Votaciones!J15+Votaciones!K15+Votaciones!L15+Votaciones!M15))</f>
        <v>0.72</v>
      </c>
      <c r="G15" s="47">
        <f>abs('Para calculo Rice'!D13-'Para calculo Rice'!E13)</f>
        <v>0.9791666667</v>
      </c>
      <c r="H15" s="48">
        <f>'Para calculo Weldon '!D15/'Para calculo Weldon '!E15</f>
        <v>0.9895833333</v>
      </c>
      <c r="I15" s="47">
        <f>abs((Votaciones!N15-(Votaciones!O15+Votaciones!P15+Votaciones!Q15))/(Votaciones!N15+Votaciones!O15+Votaciones!P15+Votaciones!Q15))</f>
        <v>0.9824561404</v>
      </c>
      <c r="J15" s="47">
        <f>abs('Para calculo Rice'!F13-'Para calculo Rice'!G13)</f>
        <v>1</v>
      </c>
      <c r="K15" s="48">
        <f>'Para calculo Weldon '!F15/'Para calculo Weldon '!G15</f>
        <v>0.984375</v>
      </c>
      <c r="L15" s="47">
        <f>abs((Votaciones!R15-(Votaciones!S15+Votaciones!T15+Votaciones!U15))/(Votaciones!R15+Votaciones!S15+Votaciones!T15+Votaciones!U15))</f>
        <v>0.7746478873</v>
      </c>
      <c r="M15" s="47">
        <f>abs('Para calculo Rice'!H13-'Para calculo Rice'!I13)</f>
        <v>1</v>
      </c>
      <c r="N15" s="48">
        <f>'Para calculo Weldon '!H15/'Para calculo Weldon '!I15</f>
        <v>1</v>
      </c>
      <c r="O15" s="47">
        <f>abs((Votaciones!V15-(Votaciones!W15+Votaciones!X15+Votaciones!Y15))/(Votaciones!V15+Votaciones!W15+Votaciones!X15+Votaciones!Y15))</f>
        <v>0.8139534884</v>
      </c>
      <c r="P15" s="47">
        <f>abs('Para calculo Rice'!J13-'Para calculo Rice'!K13)</f>
        <v>1</v>
      </c>
      <c r="Q15" s="48">
        <f>'Para calculo Weldon '!J15/'Para calculo Weldon '!K15</f>
        <v>1</v>
      </c>
      <c r="R15" s="47">
        <f>abs((Votaciones!Z15-(Votaciones!AA15+Votaciones!AB15+Votaciones!AC15))/(Votaciones!Z15+Votaciones!AA15+Votaciones!AB15+Votaciones!AC15))</f>
        <v>0.7058823529</v>
      </c>
      <c r="S15" s="48" t="s">
        <v>830</v>
      </c>
      <c r="T15" s="48">
        <f>'Para calculo Weldon '!L15/'Para calculo Weldon '!M15</f>
        <v>1</v>
      </c>
      <c r="U15" s="47">
        <f>abs((Votaciones!AD15-(Votaciones!AE15+Votaciones!AF15+Votaciones!AG15))/(Votaciones!AD15+Votaciones!AE15+Votaciones!AF15+Votaciones!AG15))</f>
        <v>1</v>
      </c>
      <c r="V15" s="48" t="s">
        <v>830</v>
      </c>
      <c r="W15" s="48">
        <f>'Para calculo Weldon '!N15/'Para calculo Weldon '!O15</f>
        <v>1</v>
      </c>
      <c r="X15" s="47">
        <f>abs((Votaciones!AH15-(Votaciones!AI15+Votaciones!AJ15+Votaciones!AK15))/(Votaciones!AH15+Votaciones!AI15+Votaciones!AJ15+Votaciones!AK15))</f>
        <v>1</v>
      </c>
    </row>
    <row r="16">
      <c r="A16" s="10">
        <f t="shared" si="1"/>
        <v>12</v>
      </c>
      <c r="B16" s="44" t="str">
        <f>Votaciones!D16</f>
        <v>Punto de acuerdo por el que la Cámara de Diputados ratifica el nombramiento que el titular del Poder Ejecutivo Federal expidió a favor de la ciudadana María del Carmen Bonilla Rodríguez como jefa de la Unidad de Crédito Público de la Secretaría de Hacienda y Crédito Público.</v>
      </c>
      <c r="C16" s="45">
        <f>Votaciones!E16</f>
        <v>0</v>
      </c>
      <c r="D16" s="47">
        <f>abs('Para calculo Rice'!B14-'Para calculo Rice'!C14)</f>
        <v>1</v>
      </c>
      <c r="E16" s="48">
        <f>'Para calculo Weldon '!B16/'Para calculo Weldon '!C16</f>
        <v>1</v>
      </c>
      <c r="F16" s="51">
        <f>abs((Votaciones!J16-(Votaciones!K16+Votaciones!L16+Votaciones!M16))/(Votaciones!J16+Votaciones!K16+Votaciones!L16+Votaciones!M16))</f>
        <v>0.71</v>
      </c>
      <c r="G16" s="47">
        <f>abs('Para calculo Rice'!D14-'Para calculo Rice'!E14)</f>
        <v>1</v>
      </c>
      <c r="H16" s="48">
        <f>'Para calculo Weldon '!D16/'Para calculo Weldon '!E16</f>
        <v>1</v>
      </c>
      <c r="I16" s="47">
        <f>abs((Votaciones!N16-(Votaciones!O16+Votaciones!P16+Votaciones!Q16))/(Votaciones!N16+Votaciones!O16+Votaciones!P16+Votaciones!Q16))</f>
        <v>0.6842105263</v>
      </c>
      <c r="J16" s="47">
        <f>abs('Para calculo Rice'!F14-'Para calculo Rice'!G14)</f>
        <v>1</v>
      </c>
      <c r="K16" s="48">
        <f>'Para calculo Weldon '!F16/'Para calculo Weldon '!G16</f>
        <v>1</v>
      </c>
      <c r="L16" s="47">
        <f>abs((Votaciones!R16-(Votaciones!S16+Votaciones!T16+Votaciones!U16))/(Votaciones!R16+Votaciones!S16+Votaciones!T16+Votaciones!U16))</f>
        <v>0.8028169014</v>
      </c>
      <c r="M16" s="47">
        <f>abs('Para calculo Rice'!H14-'Para calculo Rice'!I14)</f>
        <v>1</v>
      </c>
      <c r="N16" s="48">
        <f>'Para calculo Weldon '!H16/'Para calculo Weldon '!I16</f>
        <v>1</v>
      </c>
      <c r="O16" s="47">
        <f>abs((Votaciones!V16-(Votaciones!W16+Votaciones!X16+Votaciones!Y16))/(Votaciones!V16+Votaciones!W16+Votaciones!X16+Votaciones!Y16))</f>
        <v>0.8139534884</v>
      </c>
      <c r="P16" s="47">
        <f>abs('Para calculo Rice'!J14-'Para calculo Rice'!K14)</f>
        <v>1</v>
      </c>
      <c r="Q16" s="48">
        <f>'Para calculo Weldon '!J16/'Para calculo Weldon '!K16</f>
        <v>1</v>
      </c>
      <c r="R16" s="47">
        <f>abs((Votaciones!Z16-(Votaciones!AA16+Votaciones!AB16+Votaciones!AC16))/(Votaciones!Z16+Votaciones!AA16+Votaciones!AB16+Votaciones!AC16))</f>
        <v>0.7647058824</v>
      </c>
      <c r="S16" s="47">
        <f>abs('Para calculo Rice'!L14-'Para calculo Rice'!M14)</f>
        <v>1</v>
      </c>
      <c r="T16" s="48">
        <f>'Para calculo Weldon '!L16/'Para calculo Weldon '!M16</f>
        <v>1</v>
      </c>
      <c r="U16" s="47">
        <f>abs((Votaciones!AD16-(Votaciones!AE16+Votaciones!AF16+Votaciones!AG16))/(Votaciones!AD16+Votaciones!AE16+Votaciones!AF16+Votaciones!AG16))</f>
        <v>0.9130434783</v>
      </c>
      <c r="V16" s="48" t="s">
        <v>830</v>
      </c>
      <c r="W16" s="48">
        <f>'Para calculo Weldon '!N16/'Para calculo Weldon '!O16</f>
        <v>1</v>
      </c>
      <c r="X16" s="47">
        <f>abs((Votaciones!AH16-(Votaciones!AI16+Votaciones!AJ16+Votaciones!AK16))/(Votaciones!AH16+Votaciones!AI16+Votaciones!AJ16+Votaciones!AK16))</f>
        <v>1</v>
      </c>
    </row>
    <row r="17">
      <c r="A17" s="10">
        <f t="shared" si="1"/>
        <v>13</v>
      </c>
      <c r="B17" s="44" t="str">
        <f>Votaciones!D17</f>
        <v>Punto de acuerdo por el que la Cámara de Diputados ratifica el nombramiento que el titular del Poder Ejecutivo federal expidió a favor del ciudadano Fernando Renoir Baca Rivera como jefe de la Unidad de Coordinación con Entidades Federativas de la Secretaría de Hacienda y Crédito Público.</v>
      </c>
      <c r="C17" s="45">
        <f>Votaciones!E17</f>
        <v>0</v>
      </c>
      <c r="D17" s="47">
        <f>abs('Para calculo Rice'!B15-'Para calculo Rice'!C15)</f>
        <v>0.9885714286</v>
      </c>
      <c r="E17" s="48">
        <f>'Para calculo Weldon '!B17/'Para calculo Weldon '!C17</f>
        <v>0.9942857143</v>
      </c>
      <c r="F17" s="51">
        <f>abs((Votaciones!J17-(Votaciones!K17+Votaciones!L17+Votaciones!M17))/(Votaciones!J17+Votaciones!K17+Votaciones!L17+Votaciones!M17))</f>
        <v>0.74</v>
      </c>
      <c r="G17" s="47">
        <f>abs('Para calculo Rice'!D15-'Para calculo Rice'!E15)</f>
        <v>1</v>
      </c>
      <c r="H17" s="48">
        <f>'Para calculo Weldon '!D17/'Para calculo Weldon '!E17</f>
        <v>1</v>
      </c>
      <c r="I17" s="47">
        <f>abs((Votaciones!N17-(Votaciones!O17+Votaciones!P17+Votaciones!Q17))/(Votaciones!N17+Votaciones!O17+Votaciones!P17+Votaciones!Q17))</f>
        <v>0.6666666667</v>
      </c>
      <c r="J17" s="47">
        <f>abs('Para calculo Rice'!F15-'Para calculo Rice'!G15)</f>
        <v>1</v>
      </c>
      <c r="K17" s="48">
        <f>'Para calculo Weldon '!F17/'Para calculo Weldon '!G17</f>
        <v>1</v>
      </c>
      <c r="L17" s="47">
        <f>abs((Votaciones!R17-(Votaciones!S17+Votaciones!T17+Votaciones!U17))/(Votaciones!R17+Votaciones!S17+Votaciones!T17+Votaciones!U17))</f>
        <v>0.8028169014</v>
      </c>
      <c r="M17" s="47">
        <f>abs('Para calculo Rice'!H15-'Para calculo Rice'!I15)</f>
        <v>1</v>
      </c>
      <c r="N17" s="48">
        <f>'Para calculo Weldon '!H17/'Para calculo Weldon '!I17</f>
        <v>1</v>
      </c>
      <c r="O17" s="47">
        <f>abs((Votaciones!V17-(Votaciones!W17+Votaciones!X17+Votaciones!Y17))/(Votaciones!V17+Votaciones!W17+Votaciones!X17+Votaciones!Y17))</f>
        <v>0.7674418605</v>
      </c>
      <c r="P17" s="47">
        <f>abs('Para calculo Rice'!J15-'Para calculo Rice'!K15)</f>
        <v>1</v>
      </c>
      <c r="Q17" s="48">
        <f>'Para calculo Weldon '!J17/'Para calculo Weldon '!K17</f>
        <v>1</v>
      </c>
      <c r="R17" s="47">
        <f>abs((Votaciones!Z17-(Votaciones!AA17+Votaciones!AB17+Votaciones!AC17))/(Votaciones!Z17+Votaciones!AA17+Votaciones!AB17+Votaciones!AC17))</f>
        <v>0.7647058824</v>
      </c>
      <c r="S17" s="47">
        <f>abs('Para calculo Rice'!L15-'Para calculo Rice'!M15)</f>
        <v>1</v>
      </c>
      <c r="T17" s="48">
        <f>'Para calculo Weldon '!L17/'Para calculo Weldon '!M17</f>
        <v>1</v>
      </c>
      <c r="U17" s="47">
        <f>abs((Votaciones!AD17-(Votaciones!AE17+Votaciones!AF17+Votaciones!AG17))/(Votaciones!AD17+Votaciones!AE17+Votaciones!AF17+Votaciones!AG17))</f>
        <v>0.9130434783</v>
      </c>
      <c r="V17" s="48" t="s">
        <v>830</v>
      </c>
      <c r="W17" s="48">
        <f>'Para calculo Weldon '!N17/'Para calculo Weldon '!O17</f>
        <v>1</v>
      </c>
      <c r="X17" s="47">
        <f>abs((Votaciones!AH17-(Votaciones!AI17+Votaciones!AJ17+Votaciones!AK17))/(Votaciones!AH17+Votaciones!AI17+Votaciones!AJ17+Votaciones!AK17))</f>
        <v>1</v>
      </c>
    </row>
    <row r="18">
      <c r="A18" s="10">
        <f t="shared" si="1"/>
        <v>14</v>
      </c>
      <c r="B18" s="44" t="str">
        <f>Votaciones!D18</f>
        <v>Proyecto de decreto por el que se reforma el artículo 45 de la Ley General para la Inclusión de las Personas con Discapacidad</v>
      </c>
      <c r="C18" s="45">
        <f>Votaciones!E18</f>
        <v>0</v>
      </c>
      <c r="D18" s="47">
        <f>abs('Para calculo Rice'!B16-'Para calculo Rice'!C16)</f>
        <v>1</v>
      </c>
      <c r="E18" s="48">
        <f>'Para calculo Weldon '!B18/'Para calculo Weldon '!C18</f>
        <v>1</v>
      </c>
      <c r="F18" s="51">
        <f>abs((Votaciones!J18-(Votaciones!K18+Votaciones!L18+Votaciones!M18))/(Votaciones!J18+Votaciones!K18+Votaciones!L18+Votaciones!M18))</f>
        <v>0.91</v>
      </c>
      <c r="G18" s="47">
        <f>abs('Para calculo Rice'!D16-'Para calculo Rice'!E16)</f>
        <v>1</v>
      </c>
      <c r="H18" s="48">
        <f>'Para calculo Weldon '!D18/'Para calculo Weldon '!E18</f>
        <v>1</v>
      </c>
      <c r="I18" s="47">
        <f>abs((Votaciones!N18-(Votaciones!O18+Votaciones!P18+Votaciones!Q18))/(Votaciones!N18+Votaciones!O18+Votaciones!P18+Votaciones!Q18))</f>
        <v>0.9298245614</v>
      </c>
      <c r="J18" s="47">
        <f>abs('Para calculo Rice'!F16-'Para calculo Rice'!G16)</f>
        <v>1</v>
      </c>
      <c r="K18" s="48">
        <f>'Para calculo Weldon '!F18/'Para calculo Weldon '!G18</f>
        <v>1</v>
      </c>
      <c r="L18" s="47">
        <f>abs((Votaciones!R18-(Votaciones!S18+Votaciones!T18+Votaciones!U18))/(Votaciones!R18+Votaciones!S18+Votaciones!T18+Votaciones!U18))</f>
        <v>0.9718309859</v>
      </c>
      <c r="M18" s="47">
        <f>abs('Para calculo Rice'!H16-'Para calculo Rice'!I16)</f>
        <v>1</v>
      </c>
      <c r="N18" s="48">
        <f>'Para calculo Weldon '!H18/'Para calculo Weldon '!I18</f>
        <v>1</v>
      </c>
      <c r="O18" s="47">
        <f>abs((Votaciones!V18-(Votaciones!W18+Votaciones!X18+Votaciones!Y18))/(Votaciones!V18+Votaciones!W18+Votaciones!X18+Votaciones!Y18))</f>
        <v>0.8604651163</v>
      </c>
      <c r="P18" s="47">
        <f>abs('Para calculo Rice'!J16-'Para calculo Rice'!K16)</f>
        <v>1</v>
      </c>
      <c r="Q18" s="48">
        <f>'Para calculo Weldon '!J18/'Para calculo Weldon '!K18</f>
        <v>1</v>
      </c>
      <c r="R18" s="47">
        <f>abs((Votaciones!Z18-(Votaciones!AA18+Votaciones!AB18+Votaciones!AC18))/(Votaciones!Z18+Votaciones!AA18+Votaciones!AB18+Votaciones!AC18))</f>
        <v>1</v>
      </c>
      <c r="S18" s="47">
        <f>abs('Para calculo Rice'!L16-'Para calculo Rice'!M16)</f>
        <v>1</v>
      </c>
      <c r="T18" s="48">
        <f>'Para calculo Weldon '!L18/'Para calculo Weldon '!M18</f>
        <v>1</v>
      </c>
      <c r="U18" s="47">
        <f>abs((Votaciones!AD18-(Votaciones!AE18+Votaciones!AF18+Votaciones!AG18))/(Votaciones!AD18+Votaciones!AE18+Votaciones!AF18+Votaciones!AG18))</f>
        <v>0.9130434783</v>
      </c>
      <c r="V18" s="47">
        <f>abs('Para calculo Rice'!N16-'Para calculo Rice'!O16)</f>
        <v>1</v>
      </c>
      <c r="W18" s="48">
        <f>'Para calculo Weldon '!N18/'Para calculo Weldon '!O18</f>
        <v>1</v>
      </c>
      <c r="X18" s="47">
        <f>abs((Votaciones!AH18-(Votaciones!AI18+Votaciones!AJ18+Votaciones!AK18))/(Votaciones!AH18+Votaciones!AI18+Votaciones!AJ18+Votaciones!AK18))</f>
        <v>0.8666666667</v>
      </c>
    </row>
    <row r="19">
      <c r="A19" s="10">
        <f t="shared" si="1"/>
        <v>15</v>
      </c>
      <c r="B19" s="44" t="str">
        <f>Votaciones!D19</f>
        <v>Proyecto de decreto por el que se adicionan las fracciones XIII y XIV al artículo 3o. y la fracción IV al artículo 14 de la Ley de los Derechos de las Personas Adultas Mayores.</v>
      </c>
      <c r="C19" s="45">
        <f>Votaciones!E19</f>
        <v>0</v>
      </c>
      <c r="D19" s="47">
        <f>abs('Para calculo Rice'!B17-'Para calculo Rice'!C17)</f>
        <v>1</v>
      </c>
      <c r="E19" s="48">
        <f>'Para calculo Weldon '!B19/'Para calculo Weldon '!C19</f>
        <v>0.9947916667</v>
      </c>
      <c r="F19" s="51">
        <f>abs((Votaciones!J19-(Votaciones!K19+Votaciones!L19+Votaciones!M19))/(Votaciones!J19+Votaciones!K19+Votaciones!L19+Votaciones!M19))</f>
        <v>0.91</v>
      </c>
      <c r="G19" s="47">
        <f>abs('Para calculo Rice'!D17-'Para calculo Rice'!E17)</f>
        <v>1</v>
      </c>
      <c r="H19" s="48">
        <f>'Para calculo Weldon '!D19/'Para calculo Weldon '!E19</f>
        <v>1</v>
      </c>
      <c r="I19" s="47">
        <f>abs((Votaciones!N19-(Votaciones!O19+Votaciones!P19+Votaciones!Q19))/(Votaciones!N19+Votaciones!O19+Votaciones!P19+Votaciones!Q19))</f>
        <v>0.9649122807</v>
      </c>
      <c r="J19" s="47">
        <f>abs('Para calculo Rice'!F17-'Para calculo Rice'!G17)</f>
        <v>1</v>
      </c>
      <c r="K19" s="48">
        <f>'Para calculo Weldon '!F19/'Para calculo Weldon '!G19</f>
        <v>1</v>
      </c>
      <c r="L19" s="47">
        <f>abs((Votaciones!R19-(Votaciones!S19+Votaciones!T19+Votaciones!U19))/(Votaciones!R19+Votaciones!S19+Votaciones!T19+Votaciones!U19))</f>
        <v>0.9718309859</v>
      </c>
      <c r="M19" s="47">
        <f>abs('Para calculo Rice'!H17-'Para calculo Rice'!I17)</f>
        <v>1</v>
      </c>
      <c r="N19" s="48">
        <f>'Para calculo Weldon '!H19/'Para calculo Weldon '!I19</f>
        <v>1</v>
      </c>
      <c r="O19" s="47">
        <f>abs((Votaciones!V19-(Votaciones!W19+Votaciones!X19+Votaciones!Y19))/(Votaciones!V19+Votaciones!W19+Votaciones!X19+Votaciones!Y19))</f>
        <v>0.9534883721</v>
      </c>
      <c r="P19" s="47">
        <f>abs('Para calculo Rice'!J17-'Para calculo Rice'!K17)</f>
        <v>1</v>
      </c>
      <c r="Q19" s="48">
        <f>'Para calculo Weldon '!J19/'Para calculo Weldon '!K19</f>
        <v>1</v>
      </c>
      <c r="R19" s="47">
        <f>abs((Votaciones!Z19-(Votaciones!AA19+Votaciones!AB19+Votaciones!AC19))/(Votaciones!Z19+Votaciones!AA19+Votaciones!AB19+Votaciones!AC19))</f>
        <v>0.9411764706</v>
      </c>
      <c r="S19" s="47">
        <f>abs('Para calculo Rice'!L17-'Para calculo Rice'!M17)</f>
        <v>1</v>
      </c>
      <c r="T19" s="48">
        <f>'Para calculo Weldon '!L19/'Para calculo Weldon '!M19</f>
        <v>1</v>
      </c>
      <c r="U19" s="47">
        <f>abs((Votaciones!AD19-(Votaciones!AE19+Votaciones!AF19+Votaciones!AG19))/(Votaciones!AD19+Votaciones!AE19+Votaciones!AF19+Votaciones!AG19))</f>
        <v>1</v>
      </c>
      <c r="V19" s="47">
        <f>abs('Para calculo Rice'!N17-'Para calculo Rice'!O17)</f>
        <v>1</v>
      </c>
      <c r="W19" s="48">
        <f>'Para calculo Weldon '!N19/'Para calculo Weldon '!O19</f>
        <v>1</v>
      </c>
      <c r="X19" s="47">
        <f>abs((Votaciones!AH19-(Votaciones!AI19+Votaciones!AJ19+Votaciones!AK19))/(Votaciones!AH19+Votaciones!AI19+Votaciones!AJ19+Votaciones!AK19))</f>
        <v>0.8666666667</v>
      </c>
    </row>
    <row r="20">
      <c r="A20" s="10">
        <f t="shared" si="1"/>
        <v>16</v>
      </c>
      <c r="B20" s="44" t="str">
        <f>Votaciones!D20</f>
        <v>Proyecto de decreto por el que se reforman los artículos 10 y 26 de la Ley General de los Derechos de Niñas, Niños y Adolescentes, en materia de orfandad</v>
      </c>
      <c r="C20" s="45">
        <f>Votaciones!E20</f>
        <v>0</v>
      </c>
      <c r="D20" s="47">
        <f>abs('Para calculo Rice'!B18-'Para calculo Rice'!C18)</f>
        <v>1</v>
      </c>
      <c r="E20" s="48">
        <f>'Para calculo Weldon '!B20/'Para calculo Weldon '!C20</f>
        <v>1</v>
      </c>
      <c r="F20" s="51">
        <f>abs((Votaciones!J20-(Votaciones!K20+Votaciones!L20+Votaciones!M20))/(Votaciones!J20+Votaciones!K20+Votaciones!L20+Votaciones!M20))</f>
        <v>0.9</v>
      </c>
      <c r="G20" s="47">
        <f>abs('Para calculo Rice'!D18-'Para calculo Rice'!E18)</f>
        <v>1</v>
      </c>
      <c r="H20" s="48">
        <f>'Para calculo Weldon '!D20/'Para calculo Weldon '!E20</f>
        <v>1</v>
      </c>
      <c r="I20" s="47">
        <f>abs((Votaciones!N20-(Votaciones!O20+Votaciones!P20+Votaciones!Q20))/(Votaciones!N20+Votaciones!O20+Votaciones!P20+Votaciones!Q20))</f>
        <v>0.9649122807</v>
      </c>
      <c r="J20" s="47">
        <f>abs('Para calculo Rice'!F18-'Para calculo Rice'!G18)</f>
        <v>1</v>
      </c>
      <c r="K20" s="48">
        <f>'Para calculo Weldon '!F20/'Para calculo Weldon '!G20</f>
        <v>1</v>
      </c>
      <c r="L20" s="47">
        <f>abs((Votaciones!R20-(Votaciones!S20+Votaciones!T20+Votaciones!U20))/(Votaciones!R20+Votaciones!S20+Votaciones!T20+Votaciones!U20))</f>
        <v>0.9436619718</v>
      </c>
      <c r="M20" s="47">
        <f>abs('Para calculo Rice'!H18-'Para calculo Rice'!I18)</f>
        <v>1</v>
      </c>
      <c r="N20" s="48">
        <f>'Para calculo Weldon '!H20/'Para calculo Weldon '!I20</f>
        <v>1</v>
      </c>
      <c r="O20" s="47">
        <f>abs((Votaciones!V20-(Votaciones!W20+Votaciones!X20+Votaciones!Y20))/(Votaciones!V20+Votaciones!W20+Votaciones!X20+Votaciones!Y20))</f>
        <v>0.9534883721</v>
      </c>
      <c r="P20" s="47">
        <f>abs('Para calculo Rice'!J18-'Para calculo Rice'!K18)</f>
        <v>1</v>
      </c>
      <c r="Q20" s="48">
        <f>'Para calculo Weldon '!J20/'Para calculo Weldon '!K20</f>
        <v>1</v>
      </c>
      <c r="R20" s="47">
        <f>abs((Votaciones!Z20-(Votaciones!AA20+Votaciones!AB20+Votaciones!AC20))/(Votaciones!Z20+Votaciones!AA20+Votaciones!AB20+Votaciones!AC20))</f>
        <v>0.9411764706</v>
      </c>
      <c r="S20" s="47">
        <f>abs('Para calculo Rice'!L18-'Para calculo Rice'!M18)</f>
        <v>1</v>
      </c>
      <c r="T20" s="48">
        <f>'Para calculo Weldon '!L20/'Para calculo Weldon '!M20</f>
        <v>1</v>
      </c>
      <c r="U20" s="47">
        <f>abs((Votaciones!AD20-(Votaciones!AE20+Votaciones!AF20+Votaciones!AG20))/(Votaciones!AD20+Votaciones!AE20+Votaciones!AF20+Votaciones!AG20))</f>
        <v>1</v>
      </c>
      <c r="V20" s="47">
        <f>abs('Para calculo Rice'!N18-'Para calculo Rice'!O18)</f>
        <v>1</v>
      </c>
      <c r="W20" s="48">
        <f>'Para calculo Weldon '!N20/'Para calculo Weldon '!O20</f>
        <v>1</v>
      </c>
      <c r="X20" s="47">
        <f>abs((Votaciones!AH20-(Votaciones!AI20+Votaciones!AJ20+Votaciones!AK20))/(Votaciones!AH20+Votaciones!AI20+Votaciones!AJ20+Votaciones!AK20))</f>
        <v>0.8666666667</v>
      </c>
    </row>
    <row r="21">
      <c r="A21" s="10">
        <f t="shared" si="1"/>
        <v>17</v>
      </c>
      <c r="B21" s="44" t="str">
        <f>Votaciones!D21</f>
        <v>Proyecto de decreto por el que se adiciona la fracción XVI al artículo 13 de la Ley General de Derechos Lingüísticos de los Pueblos Indígenas</v>
      </c>
      <c r="C21" s="45">
        <f>Votaciones!E21</f>
        <v>0</v>
      </c>
      <c r="D21" s="47">
        <f>abs('Para calculo Rice'!B19-'Para calculo Rice'!C19)</f>
        <v>1</v>
      </c>
      <c r="E21" s="48">
        <f>'Para calculo Weldon '!B21/'Para calculo Weldon '!C21</f>
        <v>1</v>
      </c>
      <c r="F21" s="51">
        <f>abs((Votaciones!J21-(Votaciones!K21+Votaciones!L21+Votaciones!M21))/(Votaciones!J21+Votaciones!K21+Votaciones!L21+Votaciones!M21))</f>
        <v>0.87</v>
      </c>
      <c r="G21" s="47">
        <f>abs('Para calculo Rice'!D19-'Para calculo Rice'!E19)</f>
        <v>1</v>
      </c>
      <c r="H21" s="48">
        <f>'Para calculo Weldon '!D21/'Para calculo Weldon '!E21</f>
        <v>1</v>
      </c>
      <c r="I21" s="47">
        <f>abs((Votaciones!N21-(Votaciones!O21+Votaciones!P21+Votaciones!Q21))/(Votaciones!N21+Votaciones!O21+Votaciones!P21+Votaciones!Q21))</f>
        <v>0.9298245614</v>
      </c>
      <c r="J21" s="47">
        <f>abs('Para calculo Rice'!F19-'Para calculo Rice'!G19)</f>
        <v>1</v>
      </c>
      <c r="K21" s="48">
        <f>'Para calculo Weldon '!F21/'Para calculo Weldon '!G21</f>
        <v>1</v>
      </c>
      <c r="L21" s="47">
        <f>abs((Votaciones!R21-(Votaciones!S21+Votaciones!T21+Votaciones!U21))/(Votaciones!R21+Votaciones!S21+Votaciones!T21+Votaciones!U21))</f>
        <v>0.9436619718</v>
      </c>
      <c r="M21" s="47">
        <f>abs('Para calculo Rice'!H19-'Para calculo Rice'!I19)</f>
        <v>1</v>
      </c>
      <c r="N21" s="48">
        <f>'Para calculo Weldon '!H21/'Para calculo Weldon '!I21</f>
        <v>1</v>
      </c>
      <c r="O21" s="47">
        <f>abs((Votaciones!V21-(Votaciones!W21+Votaciones!X21+Votaciones!Y21))/(Votaciones!V21+Votaciones!W21+Votaciones!X21+Votaciones!Y21))</f>
        <v>0.9069767442</v>
      </c>
      <c r="P21" s="47">
        <f>abs('Para calculo Rice'!J19-'Para calculo Rice'!K19)</f>
        <v>1</v>
      </c>
      <c r="Q21" s="48">
        <f>'Para calculo Weldon '!J21/'Para calculo Weldon '!K21</f>
        <v>1</v>
      </c>
      <c r="R21" s="47">
        <f>abs((Votaciones!Z21-(Votaciones!AA21+Votaciones!AB21+Votaciones!AC21))/(Votaciones!Z21+Votaciones!AA21+Votaciones!AB21+Votaciones!AC21))</f>
        <v>0.8823529412</v>
      </c>
      <c r="S21" s="47">
        <f>abs('Para calculo Rice'!L19-'Para calculo Rice'!M19)</f>
        <v>1</v>
      </c>
      <c r="T21" s="48">
        <f>'Para calculo Weldon '!L21/'Para calculo Weldon '!M21</f>
        <v>1</v>
      </c>
      <c r="U21" s="47">
        <f>abs((Votaciones!AD21-(Votaciones!AE21+Votaciones!AF21+Votaciones!AG21))/(Votaciones!AD21+Votaciones!AE21+Votaciones!AF21+Votaciones!AG21))</f>
        <v>1</v>
      </c>
      <c r="V21" s="47">
        <f>abs('Para calculo Rice'!N19-'Para calculo Rice'!O19)</f>
        <v>1</v>
      </c>
      <c r="W21" s="48">
        <f>'Para calculo Weldon '!N21/'Para calculo Weldon '!O21</f>
        <v>1</v>
      </c>
      <c r="X21" s="47">
        <f>abs((Votaciones!AH21-(Votaciones!AI21+Votaciones!AJ21+Votaciones!AK21))/(Votaciones!AH21+Votaciones!AI21+Votaciones!AJ21+Votaciones!AK21))</f>
        <v>0.8571428571</v>
      </c>
    </row>
    <row r="22">
      <c r="A22" s="10">
        <f t="shared" si="1"/>
        <v>18</v>
      </c>
      <c r="B22" s="44" t="str">
        <f>Votaciones!D22</f>
        <v>Proyecto de decreto por el que se reforma el artículo 16, numeral 6, de la Ley General de Derechos Lingüísticos de los Pueblos Indígenas </v>
      </c>
      <c r="C22" s="45">
        <f>Votaciones!E22</f>
        <v>0</v>
      </c>
      <c r="D22" s="47">
        <f>abs('Para calculo Rice'!B20-'Para calculo Rice'!C20)</f>
        <v>1</v>
      </c>
      <c r="E22" s="48">
        <f>'Para calculo Weldon '!B22/'Para calculo Weldon '!C22</f>
        <v>1</v>
      </c>
      <c r="F22" s="51">
        <f>abs((Votaciones!J22-(Votaciones!K22+Votaciones!L22+Votaciones!M22))/(Votaciones!J22+Votaciones!K22+Votaciones!L22+Votaciones!M22))</f>
        <v>0.87</v>
      </c>
      <c r="G22" s="47">
        <f>abs('Para calculo Rice'!D20-'Para calculo Rice'!E20)</f>
        <v>1</v>
      </c>
      <c r="H22" s="48">
        <f>'Para calculo Weldon '!D22/'Para calculo Weldon '!E22</f>
        <v>1</v>
      </c>
      <c r="I22" s="47">
        <f>abs((Votaciones!N22-(Votaciones!O22+Votaciones!P22+Votaciones!Q22))/(Votaciones!N22+Votaciones!O22+Votaciones!P22+Votaciones!Q22))</f>
        <v>0.9649122807</v>
      </c>
      <c r="J22" s="47">
        <f>abs('Para calculo Rice'!F20-'Para calculo Rice'!G20)</f>
        <v>1</v>
      </c>
      <c r="K22" s="48">
        <f>'Para calculo Weldon '!F22/'Para calculo Weldon '!G22</f>
        <v>1</v>
      </c>
      <c r="L22" s="47">
        <f>abs((Votaciones!R22-(Votaciones!S22+Votaciones!T22+Votaciones!U22))/(Votaciones!R22+Votaciones!S22+Votaciones!T22+Votaciones!U22))</f>
        <v>1</v>
      </c>
      <c r="M22" s="47">
        <f>abs('Para calculo Rice'!H20-'Para calculo Rice'!I20)</f>
        <v>1</v>
      </c>
      <c r="N22" s="48">
        <f>'Para calculo Weldon '!H22/'Para calculo Weldon '!I22</f>
        <v>1</v>
      </c>
      <c r="O22" s="47">
        <f>abs((Votaciones!V22-(Votaciones!W22+Votaciones!X22+Votaciones!Y22))/(Votaciones!V22+Votaciones!W22+Votaciones!X22+Votaciones!Y22))</f>
        <v>0.9534883721</v>
      </c>
      <c r="P22" s="47">
        <f>abs('Para calculo Rice'!J20-'Para calculo Rice'!K20)</f>
        <v>1</v>
      </c>
      <c r="Q22" s="48">
        <f>'Para calculo Weldon '!J22/'Para calculo Weldon '!K22</f>
        <v>1</v>
      </c>
      <c r="R22" s="47">
        <f>abs((Votaciones!Z22-(Votaciones!AA22+Votaciones!AB22+Votaciones!AC22))/(Votaciones!Z22+Votaciones!AA22+Votaciones!AB22+Votaciones!AC22))</f>
        <v>1</v>
      </c>
      <c r="S22" s="47">
        <f>abs('Para calculo Rice'!L20-'Para calculo Rice'!M20)</f>
        <v>1</v>
      </c>
      <c r="T22" s="48">
        <f>'Para calculo Weldon '!L22/'Para calculo Weldon '!M22</f>
        <v>1</v>
      </c>
      <c r="U22" s="47">
        <f>abs((Votaciones!AD22-(Votaciones!AE22+Votaciones!AF22+Votaciones!AG22))/(Votaciones!AD22+Votaciones!AE22+Votaciones!AF22+Votaciones!AG22))</f>
        <v>1</v>
      </c>
      <c r="V22" s="47">
        <f>abs('Para calculo Rice'!N20-'Para calculo Rice'!O20)</f>
        <v>1</v>
      </c>
      <c r="W22" s="48">
        <f>'Para calculo Weldon '!N22/'Para calculo Weldon '!O22</f>
        <v>1</v>
      </c>
      <c r="X22" s="47">
        <f>abs((Votaciones!AH22-(Votaciones!AI22+Votaciones!AJ22+Votaciones!AK22))/(Votaciones!AH22+Votaciones!AI22+Votaciones!AJ22+Votaciones!AK22))</f>
        <v>0.8666666667</v>
      </c>
    </row>
    <row r="23">
      <c r="A23" s="10">
        <f t="shared" si="1"/>
        <v>19</v>
      </c>
      <c r="B23" s="44" t="str">
        <f>Votaciones!D23</f>
        <v>Proyecto de decreto por el que se reforma la fracción VIII del artículo 13 de la Ley General de Derechos Lingüísticos de los Pueblos Indígenas</v>
      </c>
      <c r="C23" s="45">
        <f>Votaciones!E23</f>
        <v>0</v>
      </c>
      <c r="D23" s="47">
        <f>abs('Para calculo Rice'!B21-'Para calculo Rice'!C21)</f>
        <v>1</v>
      </c>
      <c r="E23" s="48">
        <f>'Para calculo Weldon '!B23/'Para calculo Weldon '!C23</f>
        <v>1</v>
      </c>
      <c r="F23" s="51">
        <f>abs((Votaciones!J23-(Votaciones!K23+Votaciones!L23+Votaciones!M23))/(Votaciones!J23+Votaciones!K23+Votaciones!L23+Votaciones!M23))</f>
        <v>0.92</v>
      </c>
      <c r="G23" s="47">
        <f>abs('Para calculo Rice'!D21-'Para calculo Rice'!E21)</f>
        <v>1</v>
      </c>
      <c r="H23" s="48">
        <f>'Para calculo Weldon '!D23/'Para calculo Weldon '!E23</f>
        <v>1</v>
      </c>
      <c r="I23" s="47">
        <f>abs((Votaciones!N23-(Votaciones!O23+Votaciones!P23+Votaciones!Q23))/(Votaciones!N23+Votaciones!O23+Votaciones!P23+Votaciones!Q23))</f>
        <v>0.9649122807</v>
      </c>
      <c r="J23" s="47">
        <f>abs('Para calculo Rice'!F21-'Para calculo Rice'!G21)</f>
        <v>1</v>
      </c>
      <c r="K23" s="48">
        <f>'Para calculo Weldon '!F23/'Para calculo Weldon '!G23</f>
        <v>1</v>
      </c>
      <c r="L23" s="47">
        <f>abs((Votaciones!R23-(Votaciones!S23+Votaciones!T23+Votaciones!U23))/(Votaciones!R23+Votaciones!S23+Votaciones!T23+Votaciones!U23))</f>
        <v>0.9718309859</v>
      </c>
      <c r="M23" s="47">
        <f>abs('Para calculo Rice'!H21-'Para calculo Rice'!I21)</f>
        <v>1</v>
      </c>
      <c r="N23" s="48">
        <f>'Para calculo Weldon '!H23/'Para calculo Weldon '!I23</f>
        <v>1</v>
      </c>
      <c r="O23" s="47">
        <f>abs((Votaciones!V23-(Votaciones!W23+Votaciones!X23+Votaciones!Y23))/(Votaciones!V23+Votaciones!W23+Votaciones!X23+Votaciones!Y23))</f>
        <v>0.9534883721</v>
      </c>
      <c r="P23" s="47">
        <f>abs('Para calculo Rice'!J21-'Para calculo Rice'!K21)</f>
        <v>1</v>
      </c>
      <c r="Q23" s="48">
        <f>'Para calculo Weldon '!J23/'Para calculo Weldon '!K23</f>
        <v>1</v>
      </c>
      <c r="R23" s="47">
        <f>abs((Votaciones!Z23-(Votaciones!AA23+Votaciones!AB23+Votaciones!AC23))/(Votaciones!Z23+Votaciones!AA23+Votaciones!AB23+Votaciones!AC23))</f>
        <v>0.9411764706</v>
      </c>
      <c r="S23" s="47">
        <f>abs('Para calculo Rice'!L21-'Para calculo Rice'!M21)</f>
        <v>1</v>
      </c>
      <c r="T23" s="48">
        <f>'Para calculo Weldon '!L23/'Para calculo Weldon '!M23</f>
        <v>1</v>
      </c>
      <c r="U23" s="47">
        <f>abs((Votaciones!AD23-(Votaciones!AE23+Votaciones!AF23+Votaciones!AG23))/(Votaciones!AD23+Votaciones!AE23+Votaciones!AF23+Votaciones!AG23))</f>
        <v>1</v>
      </c>
      <c r="V23" s="47">
        <f>abs('Para calculo Rice'!N21-'Para calculo Rice'!O21)</f>
        <v>1</v>
      </c>
      <c r="W23" s="48">
        <f>'Para calculo Weldon '!N23/'Para calculo Weldon '!O23</f>
        <v>1</v>
      </c>
      <c r="X23" s="47">
        <f>abs((Votaciones!AH23-(Votaciones!AI23+Votaciones!AJ23+Votaciones!AK23))/(Votaciones!AH23+Votaciones!AI23+Votaciones!AJ23+Votaciones!AK23))</f>
        <v>0.8666666667</v>
      </c>
    </row>
    <row r="24">
      <c r="A24" s="10">
        <f t="shared" si="1"/>
        <v>20</v>
      </c>
      <c r="B24" s="44" t="str">
        <f>Votaciones!D24</f>
        <v>Proyecto de decreto por el que se reforman y adicionan los artículos 18 y 28 de la Ley del Instituto Nacional de los Pueblos Indígenas</v>
      </c>
      <c r="C24" s="45">
        <f>Votaciones!E24</f>
        <v>0</v>
      </c>
      <c r="D24" s="47">
        <f>abs('Para calculo Rice'!B22-'Para calculo Rice'!C22)</f>
        <v>1</v>
      </c>
      <c r="E24" s="48">
        <f>'Para calculo Weldon '!B24/'Para calculo Weldon '!C24</f>
        <v>1</v>
      </c>
      <c r="F24" s="51">
        <f>abs((Votaciones!J24-(Votaciones!K24+Votaciones!L24+Votaciones!M24))/(Votaciones!J24+Votaciones!K24+Votaciones!L24+Votaciones!M24))</f>
        <v>0.92</v>
      </c>
      <c r="G24" s="47">
        <f>abs('Para calculo Rice'!D22-'Para calculo Rice'!E22)</f>
        <v>1</v>
      </c>
      <c r="H24" s="48">
        <f>'Para calculo Weldon '!D24/'Para calculo Weldon '!E24</f>
        <v>1</v>
      </c>
      <c r="I24" s="47">
        <f>abs((Votaciones!N24-(Votaciones!O24+Votaciones!P24+Votaciones!Q24))/(Votaciones!N24+Votaciones!O24+Votaciones!P24+Votaciones!Q24))</f>
        <v>1</v>
      </c>
      <c r="J24" s="47">
        <f>abs('Para calculo Rice'!F22-'Para calculo Rice'!G22)</f>
        <v>1</v>
      </c>
      <c r="K24" s="48">
        <f>'Para calculo Weldon '!F24/'Para calculo Weldon '!G24</f>
        <v>1</v>
      </c>
      <c r="L24" s="47">
        <f>abs((Votaciones!R24-(Votaciones!S24+Votaciones!T24+Votaciones!U24))/(Votaciones!R24+Votaciones!S24+Votaciones!T24+Votaciones!U24))</f>
        <v>0.9718309859</v>
      </c>
      <c r="M24" s="47">
        <f>abs('Para calculo Rice'!H22-'Para calculo Rice'!I22)</f>
        <v>1</v>
      </c>
      <c r="N24" s="48">
        <f>'Para calculo Weldon '!H24/'Para calculo Weldon '!I24</f>
        <v>1</v>
      </c>
      <c r="O24" s="47">
        <f>abs((Votaciones!V24-(Votaciones!W24+Votaciones!X24+Votaciones!Y24))/(Votaciones!V24+Votaciones!W24+Votaciones!X24+Votaciones!Y24))</f>
        <v>0.9069767442</v>
      </c>
      <c r="P24" s="47">
        <f>abs('Para calculo Rice'!J22-'Para calculo Rice'!K22)</f>
        <v>1</v>
      </c>
      <c r="Q24" s="48">
        <f>'Para calculo Weldon '!J24/'Para calculo Weldon '!K24</f>
        <v>1</v>
      </c>
      <c r="R24" s="47">
        <f>abs((Votaciones!Z24-(Votaciones!AA24+Votaciones!AB24+Votaciones!AC24))/(Votaciones!Z24+Votaciones!AA24+Votaciones!AB24+Votaciones!AC24))</f>
        <v>0.9411764706</v>
      </c>
      <c r="S24" s="47">
        <f>abs('Para calculo Rice'!L22-'Para calculo Rice'!M22)</f>
        <v>1</v>
      </c>
      <c r="T24" s="48">
        <f>'Para calculo Weldon '!L24/'Para calculo Weldon '!M24</f>
        <v>1</v>
      </c>
      <c r="U24" s="47">
        <f>abs((Votaciones!AD24-(Votaciones!AE24+Votaciones!AF24+Votaciones!AG24))/(Votaciones!AD24+Votaciones!AE24+Votaciones!AF24+Votaciones!AG24))</f>
        <v>1</v>
      </c>
      <c r="V24" s="47">
        <f>abs('Para calculo Rice'!N22-'Para calculo Rice'!O22)</f>
        <v>1</v>
      </c>
      <c r="W24" s="48">
        <f>'Para calculo Weldon '!N24/'Para calculo Weldon '!O24</f>
        <v>1</v>
      </c>
      <c r="X24" s="47">
        <f>abs((Votaciones!AH24-(Votaciones!AI24+Votaciones!AJ24+Votaciones!AK24))/(Votaciones!AH24+Votaciones!AI24+Votaciones!AJ24+Votaciones!AK24))</f>
        <v>0.8666666667</v>
      </c>
    </row>
    <row r="25">
      <c r="A25" s="10">
        <f t="shared" si="1"/>
        <v>21</v>
      </c>
      <c r="B25" s="44" t="str">
        <f>Votaciones!D25</f>
        <v>Proyecto de decreto que abroga la Ley en Favor de los Veteranos de la Revolución como Servidores del Estado</v>
      </c>
      <c r="C25" s="45">
        <f>Votaciones!E25</f>
        <v>0</v>
      </c>
      <c r="D25" s="47">
        <f>abs('Para calculo Rice'!B23-'Para calculo Rice'!C23)</f>
        <v>1</v>
      </c>
      <c r="E25" s="48">
        <f>'Para calculo Weldon '!B25/'Para calculo Weldon '!C25</f>
        <v>1</v>
      </c>
      <c r="F25" s="51">
        <f>abs((Votaciones!J25-(Votaciones!K25+Votaciones!L25+Votaciones!M25))/(Votaciones!J25+Votaciones!K25+Votaciones!L25+Votaciones!M25))</f>
        <v>0.89</v>
      </c>
      <c r="G25" s="47">
        <f>abs('Para calculo Rice'!D23-'Para calculo Rice'!E23)</f>
        <v>1</v>
      </c>
      <c r="H25" s="48">
        <f>'Para calculo Weldon '!D25/'Para calculo Weldon '!E25</f>
        <v>1</v>
      </c>
      <c r="I25" s="47">
        <f>abs((Votaciones!N25-(Votaciones!O25+Votaciones!P25+Votaciones!Q25))/(Votaciones!N25+Votaciones!O25+Votaciones!P25+Votaciones!Q25))</f>
        <v>0.9473684211</v>
      </c>
      <c r="J25" s="47">
        <f>abs('Para calculo Rice'!F23-'Para calculo Rice'!G23)</f>
        <v>1</v>
      </c>
      <c r="K25" s="48">
        <f>'Para calculo Weldon '!F25/'Para calculo Weldon '!G25</f>
        <v>1</v>
      </c>
      <c r="L25" s="47">
        <f>abs((Votaciones!R25-(Votaciones!S25+Votaciones!T25+Votaciones!U25))/(Votaciones!R25+Votaciones!S25+Votaciones!T25+Votaciones!U25))</f>
        <v>0.9718309859</v>
      </c>
      <c r="M25" s="47">
        <f>abs('Para calculo Rice'!H23-'Para calculo Rice'!I23)</f>
        <v>1</v>
      </c>
      <c r="N25" s="48">
        <f>'Para calculo Weldon '!H25/'Para calculo Weldon '!I25</f>
        <v>1</v>
      </c>
      <c r="O25" s="47">
        <f>abs((Votaciones!V25-(Votaciones!W25+Votaciones!X25+Votaciones!Y25))/(Votaciones!V25+Votaciones!W25+Votaciones!X25+Votaciones!Y25))</f>
        <v>0.9534883721</v>
      </c>
      <c r="P25" s="47">
        <f>abs('Para calculo Rice'!J23-'Para calculo Rice'!K23)</f>
        <v>1</v>
      </c>
      <c r="Q25" s="48">
        <f>'Para calculo Weldon '!J25/'Para calculo Weldon '!K25</f>
        <v>1</v>
      </c>
      <c r="R25" s="47">
        <f>abs((Votaciones!Z25-(Votaciones!AA25+Votaciones!AB25+Votaciones!AC25))/(Votaciones!Z25+Votaciones!AA25+Votaciones!AB25+Votaciones!AC25))</f>
        <v>0.8823529412</v>
      </c>
      <c r="S25" s="47">
        <f>abs('Para calculo Rice'!L23-'Para calculo Rice'!M23)</f>
        <v>1</v>
      </c>
      <c r="T25" s="48">
        <f>'Para calculo Weldon '!L25/'Para calculo Weldon '!M25</f>
        <v>1</v>
      </c>
      <c r="U25" s="47">
        <f>abs((Votaciones!AD25-(Votaciones!AE25+Votaciones!AF25+Votaciones!AG25))/(Votaciones!AD25+Votaciones!AE25+Votaciones!AF25+Votaciones!AG25))</f>
        <v>1</v>
      </c>
      <c r="V25" s="47">
        <f>abs('Para calculo Rice'!N23-'Para calculo Rice'!O23)</f>
        <v>1</v>
      </c>
      <c r="W25" s="48">
        <f>'Para calculo Weldon '!N25/'Para calculo Weldon '!O25</f>
        <v>1</v>
      </c>
      <c r="X25" s="47">
        <f>abs((Votaciones!AH25-(Votaciones!AI25+Votaciones!AJ25+Votaciones!AK25))/(Votaciones!AH25+Votaciones!AI25+Votaciones!AJ25+Votaciones!AK25))</f>
        <v>0.8666666667</v>
      </c>
    </row>
    <row r="26">
      <c r="A26" s="10">
        <f t="shared" si="1"/>
        <v>22</v>
      </c>
      <c r="B26" s="44" t="str">
        <f>Votaciones!D26</f>
        <v>Proyecto de decreto por el que se deroga la fracción XIX del artículo 57 y se adiciona la XI al artículo 58 de la Ley General de los Derechos de Niñas, Niños y Adolescentes </v>
      </c>
      <c r="C26" s="45">
        <f>Votaciones!E26</f>
        <v>0</v>
      </c>
      <c r="D26" s="47">
        <f>abs('Para calculo Rice'!B24-'Para calculo Rice'!C24)</f>
        <v>1</v>
      </c>
      <c r="E26" s="48">
        <f>'Para calculo Weldon '!B26/'Para calculo Weldon '!C26</f>
        <v>1</v>
      </c>
      <c r="F26" s="51">
        <f>abs((Votaciones!J26-(Votaciones!K26+Votaciones!L26+Votaciones!M26))/(Votaciones!J26+Votaciones!K26+Votaciones!L26+Votaciones!M26))</f>
        <v>0.98</v>
      </c>
      <c r="G26" s="47">
        <f>abs('Para calculo Rice'!D24-'Para calculo Rice'!E24)</f>
        <v>1</v>
      </c>
      <c r="H26" s="48">
        <f>'Para calculo Weldon '!D26/'Para calculo Weldon '!E26</f>
        <v>1</v>
      </c>
      <c r="I26" s="47">
        <f>abs((Votaciones!N26-(Votaciones!O26+Votaciones!P26+Votaciones!Q26))/(Votaciones!N26+Votaciones!O26+Votaciones!P26+Votaciones!Q26))</f>
        <v>0.9122807018</v>
      </c>
      <c r="J26" s="47">
        <f>abs('Para calculo Rice'!F24-'Para calculo Rice'!G24)</f>
        <v>1</v>
      </c>
      <c r="K26" s="48">
        <f>'Para calculo Weldon '!F26/'Para calculo Weldon '!G26</f>
        <v>1</v>
      </c>
      <c r="L26" s="47">
        <f>abs((Votaciones!R26-(Votaciones!S26+Votaciones!T26+Votaciones!U26))/(Votaciones!R26+Votaciones!S26+Votaciones!T26+Votaciones!U26))</f>
        <v>0.8873239437</v>
      </c>
      <c r="M26" s="47">
        <f>abs('Para calculo Rice'!H24-'Para calculo Rice'!I24)</f>
        <v>1</v>
      </c>
      <c r="N26" s="48">
        <f>'Para calculo Weldon '!H26/'Para calculo Weldon '!I26</f>
        <v>1</v>
      </c>
      <c r="O26" s="47">
        <f>abs((Votaciones!V26-(Votaciones!W26+Votaciones!X26+Votaciones!Y26))/(Votaciones!V26+Votaciones!W26+Votaciones!X26+Votaciones!Y26))</f>
        <v>1</v>
      </c>
      <c r="P26" s="47">
        <f>abs('Para calculo Rice'!J24-'Para calculo Rice'!K24)</f>
        <v>1</v>
      </c>
      <c r="Q26" s="48">
        <f>'Para calculo Weldon '!J26/'Para calculo Weldon '!K26</f>
        <v>1</v>
      </c>
      <c r="R26" s="47">
        <f>abs((Votaciones!Z26-(Votaciones!AA26+Votaciones!AB26+Votaciones!AC26))/(Votaciones!Z26+Votaciones!AA26+Votaciones!AB26+Votaciones!AC26))</f>
        <v>0.8235294118</v>
      </c>
      <c r="S26" s="47">
        <f>abs('Para calculo Rice'!L24-'Para calculo Rice'!M24)</f>
        <v>1</v>
      </c>
      <c r="T26" s="48">
        <f>'Para calculo Weldon '!L26/'Para calculo Weldon '!M26</f>
        <v>1</v>
      </c>
      <c r="U26" s="47">
        <f>abs((Votaciones!AD26-(Votaciones!AE26+Votaciones!AF26+Votaciones!AG26))/(Votaciones!AD26+Votaciones!AE26+Votaciones!AF26+Votaciones!AG26))</f>
        <v>1</v>
      </c>
      <c r="V26" s="47">
        <f>abs('Para calculo Rice'!N24-'Para calculo Rice'!O24)</f>
        <v>1</v>
      </c>
      <c r="W26" s="48">
        <f>'Para calculo Weldon '!N26/'Para calculo Weldon '!O26</f>
        <v>1</v>
      </c>
      <c r="X26" s="47">
        <f>abs((Votaciones!AH26-(Votaciones!AI26+Votaciones!AJ26+Votaciones!AK26))/(Votaciones!AH26+Votaciones!AI26+Votaciones!AJ26+Votaciones!AK26))</f>
        <v>1</v>
      </c>
    </row>
    <row r="27">
      <c r="A27" s="10">
        <f t="shared" si="1"/>
        <v>23</v>
      </c>
      <c r="B27" s="44" t="str">
        <f>Votaciones!D27</f>
        <v>proyecto de decreto por el que se reforma la fracción VIII del artículo 50 de la Ley General de los Derechos de Niñas, Niños y Adolescentes</v>
      </c>
      <c r="C27" s="45">
        <f>Votaciones!E27</f>
        <v>0</v>
      </c>
      <c r="D27" s="47">
        <f>abs('Para calculo Rice'!B25-'Para calculo Rice'!C25)</f>
        <v>1</v>
      </c>
      <c r="E27" s="48">
        <f>'Para calculo Weldon '!B27/'Para calculo Weldon '!C27</f>
        <v>1</v>
      </c>
      <c r="F27" s="51">
        <f>abs((Votaciones!J27-(Votaciones!K27+Votaciones!L27+Votaciones!M27))/(Votaciones!J27+Votaciones!K27+Votaciones!L27+Votaciones!M27))</f>
        <v>0.96</v>
      </c>
      <c r="G27" s="47">
        <f>abs('Para calculo Rice'!D25-'Para calculo Rice'!E25)</f>
        <v>1</v>
      </c>
      <c r="H27" s="48">
        <f>'Para calculo Weldon '!D27/'Para calculo Weldon '!E27</f>
        <v>1</v>
      </c>
      <c r="I27" s="47">
        <f>abs((Votaciones!N27-(Votaciones!O27+Votaciones!P27+Votaciones!Q27))/(Votaciones!N27+Votaciones!O27+Votaciones!P27+Votaciones!Q27))</f>
        <v>1</v>
      </c>
      <c r="J27" s="47">
        <f>abs('Para calculo Rice'!F25-'Para calculo Rice'!G25)</f>
        <v>1</v>
      </c>
      <c r="K27" s="48">
        <f>'Para calculo Weldon '!F27/'Para calculo Weldon '!G27</f>
        <v>1</v>
      </c>
      <c r="L27" s="47">
        <f>abs((Votaciones!R27-(Votaciones!S27+Votaciones!T27+Votaciones!U27))/(Votaciones!R27+Votaciones!S27+Votaciones!T27+Votaciones!U27))</f>
        <v>0.9718309859</v>
      </c>
      <c r="M27" s="47">
        <f>abs('Para calculo Rice'!H25-'Para calculo Rice'!I25)</f>
        <v>1</v>
      </c>
      <c r="N27" s="48">
        <f>'Para calculo Weldon '!H27/'Para calculo Weldon '!I27</f>
        <v>1</v>
      </c>
      <c r="O27" s="47">
        <f>abs((Votaciones!V27-(Votaciones!W27+Votaciones!X27+Votaciones!Y27))/(Votaciones!V27+Votaciones!W27+Votaciones!X27+Votaciones!Y27))</f>
        <v>1</v>
      </c>
      <c r="P27" s="47">
        <f>abs('Para calculo Rice'!J25-'Para calculo Rice'!K25)</f>
        <v>1</v>
      </c>
      <c r="Q27" s="48">
        <f>'Para calculo Weldon '!J27/'Para calculo Weldon '!K27</f>
        <v>1</v>
      </c>
      <c r="R27" s="47">
        <f>abs((Votaciones!Z27-(Votaciones!AA27+Votaciones!AB27+Votaciones!AC27))/(Votaciones!Z27+Votaciones!AA27+Votaciones!AB27+Votaciones!AC27))</f>
        <v>0.9411764706</v>
      </c>
      <c r="S27" s="47">
        <f>abs('Para calculo Rice'!L25-'Para calculo Rice'!M25)</f>
        <v>1</v>
      </c>
      <c r="T27" s="48">
        <f>'Para calculo Weldon '!L27/'Para calculo Weldon '!M27</f>
        <v>1</v>
      </c>
      <c r="U27" s="47">
        <f>abs((Votaciones!AD27-(Votaciones!AE27+Votaciones!AF27+Votaciones!AG27))/(Votaciones!AD27+Votaciones!AE27+Votaciones!AF27+Votaciones!AG27))</f>
        <v>1</v>
      </c>
      <c r="V27" s="47">
        <f>abs('Para calculo Rice'!N25-'Para calculo Rice'!O25)</f>
        <v>1</v>
      </c>
      <c r="W27" s="48">
        <f>'Para calculo Weldon '!N27/'Para calculo Weldon '!O27</f>
        <v>1</v>
      </c>
      <c r="X27" s="47">
        <f>abs((Votaciones!AH27-(Votaciones!AI27+Votaciones!AJ27+Votaciones!AK27))/(Votaciones!AH27+Votaciones!AI27+Votaciones!AJ27+Votaciones!AK27))</f>
        <v>1</v>
      </c>
    </row>
    <row r="28">
      <c r="A28" s="10">
        <f t="shared" si="1"/>
        <v>24</v>
      </c>
      <c r="B28" s="44" t="str">
        <f>Votaciones!D28</f>
        <v>Proyecto de decreto que expide la Ley de los Impuestos Generales de Importación, y de Exportación </v>
      </c>
      <c r="C28" s="45">
        <f>Votaciones!E28</f>
        <v>0</v>
      </c>
      <c r="D28" s="47">
        <f>abs('Para calculo Rice'!B26-'Para calculo Rice'!C26)</f>
        <v>0.9479166667</v>
      </c>
      <c r="E28" s="48">
        <f>'Para calculo Weldon '!B28/'Para calculo Weldon '!C28</f>
        <v>0.9689119171</v>
      </c>
      <c r="F28" s="51">
        <f>abs((Votaciones!J28-(Votaciones!K28+Votaciones!L28+Votaciones!M28))/(Votaciones!J28+Votaciones!K28+Votaciones!L28+Votaciones!M28))</f>
        <v>0.87</v>
      </c>
      <c r="G28" s="47">
        <f>abs('Para calculo Rice'!D26-'Para calculo Rice'!E26)</f>
        <v>1</v>
      </c>
      <c r="H28" s="48">
        <f>'Para calculo Weldon '!D28/'Para calculo Weldon '!E28</f>
        <v>1</v>
      </c>
      <c r="I28" s="47">
        <f>abs((Votaciones!N28-(Votaciones!O28+Votaciones!P28+Votaciones!Q28))/(Votaciones!N28+Votaciones!O28+Votaciones!P28+Votaciones!Q28))</f>
        <v>1</v>
      </c>
      <c r="J28" s="47">
        <f>abs('Para calculo Rice'!F26-'Para calculo Rice'!G26)</f>
        <v>1</v>
      </c>
      <c r="K28" s="48">
        <f>'Para calculo Weldon '!F28/'Para calculo Weldon '!G28</f>
        <v>1</v>
      </c>
      <c r="L28" s="47">
        <f>abs((Votaciones!R28-(Votaciones!S28+Votaciones!T28+Votaciones!U28))/(Votaciones!R28+Votaciones!S28+Votaciones!T28+Votaciones!U28))</f>
        <v>0.9436619718</v>
      </c>
      <c r="M28" s="47">
        <f>abs('Para calculo Rice'!H26-'Para calculo Rice'!I26)</f>
        <v>1</v>
      </c>
      <c r="N28" s="48">
        <f>'Para calculo Weldon '!H28/'Para calculo Weldon '!I28</f>
        <v>1</v>
      </c>
      <c r="O28" s="47">
        <f>abs((Votaciones!V28-(Votaciones!W28+Votaciones!X28+Votaciones!Y28))/(Votaciones!V28+Votaciones!W28+Votaciones!X28+Votaciones!Y28))</f>
        <v>0.9069767442</v>
      </c>
      <c r="P28" s="47">
        <f>abs('Para calculo Rice'!J26-'Para calculo Rice'!K26)</f>
        <v>1</v>
      </c>
      <c r="Q28" s="48">
        <f>'Para calculo Weldon '!J28/'Para calculo Weldon '!K28</f>
        <v>1</v>
      </c>
      <c r="R28" s="47">
        <f>abs((Votaciones!Z28-(Votaciones!AA28+Votaciones!AB28+Votaciones!AC28))/(Votaciones!Z28+Votaciones!AA28+Votaciones!AB28+Votaciones!AC28))</f>
        <v>1</v>
      </c>
      <c r="S28" s="47">
        <f>abs('Para calculo Rice'!L26-'Para calculo Rice'!M26)</f>
        <v>1</v>
      </c>
      <c r="T28" s="48">
        <f>'Para calculo Weldon '!L28/'Para calculo Weldon '!M28</f>
        <v>1</v>
      </c>
      <c r="U28" s="47">
        <f>abs((Votaciones!AD28-(Votaciones!AE28+Votaciones!AF28+Votaciones!AG28))/(Votaciones!AD28+Votaciones!AE28+Votaciones!AF28+Votaciones!AG28))</f>
        <v>1</v>
      </c>
      <c r="V28" s="47">
        <f>abs('Para calculo Rice'!N26-'Para calculo Rice'!O26)</f>
        <v>1</v>
      </c>
      <c r="W28" s="48">
        <f>'Para calculo Weldon '!N28/'Para calculo Weldon '!O28</f>
        <v>1</v>
      </c>
      <c r="X28" s="47">
        <f>abs((Votaciones!AH28-(Votaciones!AI28+Votaciones!AJ28+Votaciones!AK28))/(Votaciones!AH28+Votaciones!AI28+Votaciones!AJ28+Votaciones!AK28))</f>
        <v>1</v>
      </c>
    </row>
    <row r="29">
      <c r="A29" s="10">
        <f t="shared" si="1"/>
        <v>25</v>
      </c>
      <c r="B29" s="44" t="str">
        <f>Votaciones!D29</f>
        <v>Relativo a la Cuenta de la Hacienda Pública Federal correspondiente a 2019 </v>
      </c>
      <c r="C29" s="45">
        <f>Votaciones!E29</f>
        <v>0</v>
      </c>
      <c r="D29" s="47">
        <f>abs('Para calculo Rice'!B27-'Para calculo Rice'!C27)</f>
        <v>1</v>
      </c>
      <c r="E29" s="48">
        <f>'Para calculo Weldon '!B29/'Para calculo Weldon '!C29</f>
        <v>0.9897959184</v>
      </c>
      <c r="F29" s="51">
        <f>abs((Votaciones!J29-(Votaciones!K29+Votaciones!L29+Votaciones!M29))/(Votaciones!J29+Votaciones!K29+Votaciones!L29+Votaciones!M29))</f>
        <v>0.9303482587</v>
      </c>
      <c r="G29" s="47">
        <f>abs('Para calculo Rice'!D27-'Para calculo Rice'!E27)</f>
        <v>1</v>
      </c>
      <c r="H29" s="48">
        <f>'Para calculo Weldon '!D29/'Para calculo Weldon '!E29</f>
        <v>1</v>
      </c>
      <c r="I29" s="47">
        <f>abs((Votaciones!N29-(Votaciones!O29+Votaciones!P29+Votaciones!Q29))/(Votaciones!N29+Votaciones!O29+Votaciones!P29+Votaciones!Q29))</f>
        <v>1</v>
      </c>
      <c r="J29" s="47">
        <f>abs('Para calculo Rice'!F27-'Para calculo Rice'!G27)</f>
        <v>1</v>
      </c>
      <c r="K29" s="48">
        <f>'Para calculo Weldon '!F29/'Para calculo Weldon '!G29</f>
        <v>1</v>
      </c>
      <c r="L29" s="47">
        <f>abs((Votaciones!R29-(Votaciones!S29+Votaciones!T29+Votaciones!U29))/(Votaciones!R29+Votaciones!S29+Votaciones!T29+Votaciones!U29))</f>
        <v>1</v>
      </c>
      <c r="M29" s="47">
        <f>abs('Para calculo Rice'!H27-'Para calculo Rice'!I27)</f>
        <v>1</v>
      </c>
      <c r="N29" s="48">
        <f>'Para calculo Weldon '!H29/'Para calculo Weldon '!I29</f>
        <v>1</v>
      </c>
      <c r="O29" s="47">
        <f>abs((Votaciones!V29-(Votaciones!W29+Votaciones!X29+Votaciones!Y29))/(Votaciones!V29+Votaciones!W29+Votaciones!X29+Votaciones!Y29))</f>
        <v>0.9069767442</v>
      </c>
      <c r="P29" s="47">
        <f>abs('Para calculo Rice'!J27-'Para calculo Rice'!K27)</f>
        <v>1</v>
      </c>
      <c r="Q29" s="48">
        <f>'Para calculo Weldon '!J29/'Para calculo Weldon '!K29</f>
        <v>1</v>
      </c>
      <c r="R29" s="47">
        <f>abs((Votaciones!Z29-(Votaciones!AA29+Votaciones!AB29+Votaciones!AC29))/(Votaciones!Z29+Votaciones!AA29+Votaciones!AB29+Votaciones!AC29))</f>
        <v>0.9411764706</v>
      </c>
      <c r="S29" s="47">
        <f>abs('Para calculo Rice'!L27-'Para calculo Rice'!M27)</f>
        <v>1</v>
      </c>
      <c r="T29" s="48">
        <f>'Para calculo Weldon '!L29/'Para calculo Weldon '!M29</f>
        <v>1</v>
      </c>
      <c r="U29" s="47">
        <f>abs((Votaciones!AD29-(Votaciones!AE29+Votaciones!AF29+Votaciones!AG29))/(Votaciones!AD29+Votaciones!AE29+Votaciones!AF29+Votaciones!AG29))</f>
        <v>1</v>
      </c>
      <c r="V29" s="47">
        <f>abs('Para calculo Rice'!N27-'Para calculo Rice'!O27)</f>
        <v>1</v>
      </c>
      <c r="W29" s="48">
        <f>'Para calculo Weldon '!N29/'Para calculo Weldon '!O29</f>
        <v>1</v>
      </c>
      <c r="X29" s="47">
        <f>abs((Votaciones!AH29-(Votaciones!AI29+Votaciones!AJ29+Votaciones!AK29))/(Votaciones!AH29+Votaciones!AI29+Votaciones!AJ29+Votaciones!AK29))</f>
        <v>1</v>
      </c>
    </row>
    <row r="30">
      <c r="A30" s="10">
        <f t="shared" si="1"/>
        <v>26</v>
      </c>
      <c r="B30" s="44" t="str">
        <f>Votaciones!D30</f>
        <v>Acuerdo de la Junta de Coordinación Política, por el que se nombran los diputados integrantes de la Comisión Permanente del Congreso de la Unión, correspondiente al primer receso del primer año de ejercicio de la LXV Legislatura.</v>
      </c>
      <c r="C30" s="45">
        <f>Votaciones!E30</f>
        <v>0</v>
      </c>
      <c r="D30" s="47">
        <f>abs('Para calculo Rice'!B28-'Para calculo Rice'!C28)</f>
        <v>1</v>
      </c>
      <c r="E30" s="48">
        <f>'Para calculo Weldon '!B30/'Para calculo Weldon '!C30</f>
        <v>0.9945652174</v>
      </c>
      <c r="F30" s="51">
        <f>abs((Votaciones!J30-(Votaciones!K30+Votaciones!L30+Votaciones!M30))/(Votaciones!J30+Votaciones!K30+Votaciones!L30+Votaciones!M30))</f>
        <v>0.8208955224</v>
      </c>
      <c r="G30" s="47">
        <f>abs('Para calculo Rice'!D28-'Para calculo Rice'!E28)</f>
        <v>1</v>
      </c>
      <c r="H30" s="48">
        <f>'Para calculo Weldon '!D30/'Para calculo Weldon '!E30</f>
        <v>1</v>
      </c>
      <c r="I30" s="47">
        <f>abs((Votaciones!N30-(Votaciones!O30+Votaciones!P30+Votaciones!Q30))/(Votaciones!N30+Votaciones!O30+Votaciones!P30+Votaciones!Q30))</f>
        <v>0.9646017699</v>
      </c>
      <c r="J30" s="47">
        <f>abs('Para calculo Rice'!F28-'Para calculo Rice'!G28)</f>
        <v>1</v>
      </c>
      <c r="K30" s="48">
        <f>'Para calculo Weldon '!F30/'Para calculo Weldon '!G30</f>
        <v>1</v>
      </c>
      <c r="L30" s="47">
        <f>abs((Votaciones!R30-(Votaciones!S30+Votaciones!T30+Votaciones!U30))/(Votaciones!R30+Votaciones!S30+Votaciones!T30+Votaciones!U30))</f>
        <v>0.9718309859</v>
      </c>
      <c r="M30" s="47">
        <f>abs('Para calculo Rice'!H28-'Para calculo Rice'!I28)</f>
        <v>1</v>
      </c>
      <c r="N30" s="48">
        <f>'Para calculo Weldon '!H30/'Para calculo Weldon '!I30</f>
        <v>1</v>
      </c>
      <c r="O30" s="47">
        <f>abs((Votaciones!V30-(Votaciones!W30+Votaciones!X30+Votaciones!Y30))/(Votaciones!V30+Votaciones!W30+Votaciones!X30+Votaciones!Y30))</f>
        <v>0.9069767442</v>
      </c>
      <c r="P30" s="47">
        <f>abs('Para calculo Rice'!J28-'Para calculo Rice'!K28)</f>
        <v>1</v>
      </c>
      <c r="Q30" s="48">
        <f>'Para calculo Weldon '!J30/'Para calculo Weldon '!K30</f>
        <v>1</v>
      </c>
      <c r="R30" s="47">
        <f>abs((Votaciones!Z30-(Votaciones!AA30+Votaciones!AB30+Votaciones!AC30))/(Votaciones!Z30+Votaciones!AA30+Votaciones!AB30+Votaciones!AC30))</f>
        <v>0.9411764706</v>
      </c>
      <c r="S30" s="47">
        <f>abs('Para calculo Rice'!L28-'Para calculo Rice'!M28)</f>
        <v>1</v>
      </c>
      <c r="T30" s="48">
        <f>'Para calculo Weldon '!L30/'Para calculo Weldon '!M30</f>
        <v>1</v>
      </c>
      <c r="U30" s="47">
        <f>abs((Votaciones!AD30-(Votaciones!AE30+Votaciones!AF30+Votaciones!AG30))/(Votaciones!AD30+Votaciones!AE30+Votaciones!AF30+Votaciones!AG30))</f>
        <v>1</v>
      </c>
      <c r="V30" s="47">
        <f>abs('Para calculo Rice'!N28-'Para calculo Rice'!O28)</f>
        <v>0.8666666667</v>
      </c>
      <c r="W30" s="48">
        <f>'Para calculo Weldon '!N30/'Para calculo Weldon '!O30</f>
        <v>0.9333333333</v>
      </c>
      <c r="X30" s="47">
        <f>abs((Votaciones!AH30-(Votaciones!AI30+Votaciones!AJ30+Votaciones!AK30))/(Votaciones!AH30+Votaciones!AI30+Votaciones!AJ30+Votaciones!AK30))</f>
        <v>0.8666666667</v>
      </c>
    </row>
    <row r="31">
      <c r="A31" s="10">
        <f t="shared" si="1"/>
        <v>27</v>
      </c>
      <c r="B31" s="44" t="str">
        <f>Votaciones!D31</f>
        <v>Proyecto de decreto por el que se reforman y adicionan diversas disposiciones del Reglamento de la Cámara de Diputados, en materia de reuniones en conferencia</v>
      </c>
      <c r="C31" s="45">
        <f>Votaciones!E31</f>
        <v>0</v>
      </c>
      <c r="D31" s="47">
        <f>abs('Para calculo Rice'!B29-'Para calculo Rice'!C29)</f>
        <v>1</v>
      </c>
      <c r="E31" s="48">
        <f>'Para calculo Weldon '!B31/'Para calculo Weldon '!C31</f>
        <v>1</v>
      </c>
      <c r="F31" s="51">
        <f>abs((Votaciones!J31-(Votaciones!K31+Votaciones!L31+Votaciones!M31))/(Votaciones!J31+Votaciones!K31+Votaciones!L31+Votaciones!M31))</f>
        <v>0.9303482587</v>
      </c>
      <c r="G31" s="47">
        <f>abs('Para calculo Rice'!D29-'Para calculo Rice'!E29)</f>
        <v>1</v>
      </c>
      <c r="H31" s="48">
        <f>'Para calculo Weldon '!D31/'Para calculo Weldon '!E31</f>
        <v>1</v>
      </c>
      <c r="I31" s="47">
        <f>abs((Votaciones!N31-(Votaciones!O31+Votaciones!P31+Votaciones!Q31))/(Votaciones!N31+Votaciones!O31+Votaciones!P31+Votaciones!Q31))</f>
        <v>0.9469026549</v>
      </c>
      <c r="J31" s="47">
        <f>abs('Para calculo Rice'!F29-'Para calculo Rice'!G29)</f>
        <v>1</v>
      </c>
      <c r="K31" s="48">
        <f>'Para calculo Weldon '!F31/'Para calculo Weldon '!G31</f>
        <v>1</v>
      </c>
      <c r="L31" s="47">
        <f>abs((Votaciones!R31-(Votaciones!S31+Votaciones!T31+Votaciones!U31))/(Votaciones!R31+Votaciones!S31+Votaciones!T31+Votaciones!U31))</f>
        <v>0.9718309859</v>
      </c>
      <c r="M31" s="47">
        <f>abs('Para calculo Rice'!H29-'Para calculo Rice'!I29)</f>
        <v>1</v>
      </c>
      <c r="N31" s="48">
        <f>'Para calculo Weldon '!H31/'Para calculo Weldon '!I31</f>
        <v>1</v>
      </c>
      <c r="O31" s="47">
        <f>abs((Votaciones!V31-(Votaciones!W31+Votaciones!X31+Votaciones!Y31))/(Votaciones!V31+Votaciones!W31+Votaciones!X31+Votaciones!Y31))</f>
        <v>0.9534883721</v>
      </c>
      <c r="P31" s="47">
        <f>abs('Para calculo Rice'!J29-'Para calculo Rice'!K29)</f>
        <v>1</v>
      </c>
      <c r="Q31" s="48">
        <f>'Para calculo Weldon '!J31/'Para calculo Weldon '!K31</f>
        <v>0.9705882353</v>
      </c>
      <c r="R31" s="47">
        <f>abs((Votaciones!Z31-(Votaciones!AA31+Votaciones!AB31+Votaciones!AC31))/(Votaciones!Z31+Votaciones!AA31+Votaciones!AB31+Votaciones!AC31))</f>
        <v>0.9411764706</v>
      </c>
      <c r="S31" s="47">
        <f>abs('Para calculo Rice'!L29-'Para calculo Rice'!M29)</f>
        <v>1</v>
      </c>
      <c r="T31" s="48">
        <f>'Para calculo Weldon '!L31/'Para calculo Weldon '!M31</f>
        <v>1</v>
      </c>
      <c r="U31" s="47">
        <f>abs((Votaciones!AD31-(Votaciones!AE31+Votaciones!AF31+Votaciones!AG31))/(Votaciones!AD31+Votaciones!AE31+Votaciones!AF31+Votaciones!AG31))</f>
        <v>0.9130434783</v>
      </c>
      <c r="V31" s="47">
        <f>abs('Para calculo Rice'!N29-'Para calculo Rice'!O29)</f>
        <v>1</v>
      </c>
      <c r="W31" s="48">
        <f>'Para calculo Weldon '!N31/'Para calculo Weldon '!O31</f>
        <v>1</v>
      </c>
      <c r="X31" s="47">
        <f>abs((Votaciones!AH31-(Votaciones!AI31+Votaciones!AJ31+Votaciones!AK31))/(Votaciones!AH31+Votaciones!AI31+Votaciones!AJ31+Votaciones!AK31))</f>
        <v>1</v>
      </c>
    </row>
    <row r="32">
      <c r="A32" s="10">
        <f t="shared" si="1"/>
        <v>28</v>
      </c>
      <c r="B32" s="44" t="str">
        <f>Votaciones!D32</f>
        <v>Proyecto de decreto para inscribir en letras de oro en el Muro de Honor del salón de sesiones de la Cámara de Diputados los nombres de "Felipe de Jesús Ángeles Ramírez", "Gilberto Bosques Saldívar" y la leyenda "La transición a la democracia en México"</v>
      </c>
      <c r="C32" s="45">
        <f>Votaciones!E32</f>
        <v>0</v>
      </c>
      <c r="D32" s="47">
        <f>abs('Para calculo Rice'!B30-'Para calculo Rice'!C30)</f>
        <v>0.9282051282</v>
      </c>
      <c r="E32" s="48">
        <f>'Para calculo Weldon '!B32/'Para calculo Weldon '!C32</f>
        <v>0.9641025641</v>
      </c>
      <c r="F32" s="51">
        <f>abs((Votaciones!J32-(Votaciones!K32+Votaciones!L32+Votaciones!M32))/(Votaciones!J32+Votaciones!K32+Votaciones!L32+Votaciones!M32))</f>
        <v>0.8706467662</v>
      </c>
      <c r="G32" s="47">
        <f>abs('Para calculo Rice'!D30-'Para calculo Rice'!E30)</f>
        <v>1</v>
      </c>
      <c r="H32" s="48">
        <f>'Para calculo Weldon '!D32/'Para calculo Weldon '!E32</f>
        <v>1</v>
      </c>
      <c r="I32" s="47">
        <f>abs((Votaciones!N32-(Votaciones!O32+Votaciones!P32+Votaciones!Q32))/(Votaciones!N32+Votaciones!O32+Votaciones!P32+Votaciones!Q32))</f>
        <v>0.9646017699</v>
      </c>
      <c r="J32" s="47">
        <f>abs('Para calculo Rice'!F30-'Para calculo Rice'!G30)</f>
        <v>1</v>
      </c>
      <c r="K32" s="48">
        <f>'Para calculo Weldon '!F32/'Para calculo Weldon '!G32</f>
        <v>1</v>
      </c>
      <c r="L32" s="47">
        <f>abs((Votaciones!R32-(Votaciones!S32+Votaciones!T32+Votaciones!U32))/(Votaciones!R32+Votaciones!S32+Votaciones!T32+Votaciones!U32))</f>
        <v>0.9436619718</v>
      </c>
      <c r="M32" s="47">
        <f>abs('Para calculo Rice'!H30-'Para calculo Rice'!I30)</f>
        <v>1</v>
      </c>
      <c r="N32" s="48">
        <f>'Para calculo Weldon '!H32/'Para calculo Weldon '!I32</f>
        <v>1</v>
      </c>
      <c r="O32" s="47">
        <f>abs((Votaciones!V32-(Votaciones!W32+Votaciones!X32+Votaciones!Y32))/(Votaciones!V32+Votaciones!W32+Votaciones!X32+Votaciones!Y32))</f>
        <v>1</v>
      </c>
      <c r="P32" s="47">
        <f>abs('Para calculo Rice'!J30-'Para calculo Rice'!K30)</f>
        <v>1</v>
      </c>
      <c r="Q32" s="48">
        <f>'Para calculo Weldon '!J32/'Para calculo Weldon '!K32</f>
        <v>1</v>
      </c>
      <c r="R32" s="47">
        <f>abs((Votaciones!Z32-(Votaciones!AA32+Votaciones!AB32+Votaciones!AC32))/(Votaciones!Z32+Votaciones!AA32+Votaciones!AB32+Votaciones!AC32))</f>
        <v>0.9411764706</v>
      </c>
      <c r="S32" s="47">
        <f>abs('Para calculo Rice'!L30-'Para calculo Rice'!M30)</f>
        <v>1</v>
      </c>
      <c r="T32" s="48">
        <f>'Para calculo Weldon '!L32/'Para calculo Weldon '!M32</f>
        <v>1</v>
      </c>
      <c r="U32" s="47">
        <f>abs((Votaciones!AD32-(Votaciones!AE32+Votaciones!AF32+Votaciones!AG32))/(Votaciones!AD32+Votaciones!AE32+Votaciones!AF32+Votaciones!AG32))</f>
        <v>0.9130434783</v>
      </c>
      <c r="V32" s="47">
        <f>abs('Para calculo Rice'!N30-'Para calculo Rice'!O30)</f>
        <v>1</v>
      </c>
      <c r="W32" s="48">
        <f>'Para calculo Weldon '!N32/'Para calculo Weldon '!O32</f>
        <v>1</v>
      </c>
      <c r="X32" s="47">
        <f>abs((Votaciones!AH32-(Votaciones!AI32+Votaciones!AJ32+Votaciones!AK32))/(Votaciones!AH32+Votaciones!AI32+Votaciones!AJ32+Votaciones!AK32))</f>
        <v>1</v>
      </c>
    </row>
    <row r="33">
      <c r="A33" s="10">
        <f t="shared" si="1"/>
        <v>29</v>
      </c>
      <c r="B33" s="44" t="str">
        <f>Votaciones!D33</f>
        <v>Proyecto de decreto por el que se adiciona la fracción V Bis al artículo 71 de la Ley General de Asentamientos Humanos, Ordenamiento Territorial y Desarrollo Urbano </v>
      </c>
      <c r="C33" s="45">
        <f>Votaciones!E33</f>
        <v>0</v>
      </c>
      <c r="D33" s="47">
        <f>abs('Para calculo Rice'!B31-'Para calculo Rice'!C31)</f>
        <v>1</v>
      </c>
      <c r="E33" s="48">
        <f>'Para calculo Weldon '!B33/'Para calculo Weldon '!C33</f>
        <v>1</v>
      </c>
      <c r="F33" s="51">
        <f>abs((Votaciones!J33-(Votaciones!K33+Votaciones!L33+Votaciones!M33))/(Votaciones!J33+Votaciones!K33+Votaciones!L33+Votaciones!M33))</f>
        <v>0.960199005</v>
      </c>
      <c r="G33" s="47">
        <f>abs('Para calculo Rice'!D31-'Para calculo Rice'!E31)</f>
        <v>1</v>
      </c>
      <c r="H33" s="48">
        <f>'Para calculo Weldon '!D33/'Para calculo Weldon '!E33</f>
        <v>1</v>
      </c>
      <c r="I33" s="47">
        <f>abs((Votaciones!N33-(Votaciones!O33+Votaciones!P33+Votaciones!Q33))/(Votaciones!N33+Votaciones!O33+Votaciones!P33+Votaciones!Q33))</f>
        <v>0.982300885</v>
      </c>
      <c r="J33" s="47">
        <f>abs('Para calculo Rice'!F31-'Para calculo Rice'!G31)</f>
        <v>1</v>
      </c>
      <c r="K33" s="48">
        <f>'Para calculo Weldon '!F33/'Para calculo Weldon '!G33</f>
        <v>1</v>
      </c>
      <c r="L33" s="47">
        <f>abs((Votaciones!R33-(Votaciones!S33+Votaciones!T33+Votaciones!U33))/(Votaciones!R33+Votaciones!S33+Votaciones!T33+Votaciones!U33))</f>
        <v>0.9718309859</v>
      </c>
      <c r="M33" s="47">
        <f>abs('Para calculo Rice'!H31-'Para calculo Rice'!I31)</f>
        <v>1</v>
      </c>
      <c r="N33" s="48">
        <f>'Para calculo Weldon '!H33/'Para calculo Weldon '!I33</f>
        <v>1</v>
      </c>
      <c r="O33" s="47">
        <f>abs((Votaciones!V33-(Votaciones!W33+Votaciones!X33+Votaciones!Y33))/(Votaciones!V33+Votaciones!W33+Votaciones!X33+Votaciones!Y33))</f>
        <v>1</v>
      </c>
      <c r="P33" s="47">
        <f>abs('Para calculo Rice'!J31-'Para calculo Rice'!K31)</f>
        <v>1</v>
      </c>
      <c r="Q33" s="48">
        <f>'Para calculo Weldon '!J33/'Para calculo Weldon '!K33</f>
        <v>1</v>
      </c>
      <c r="R33" s="47">
        <f>abs((Votaciones!Z33-(Votaciones!AA33+Votaciones!AB33+Votaciones!AC33))/(Votaciones!Z33+Votaciones!AA33+Votaciones!AB33+Votaciones!AC33))</f>
        <v>0.9411764706</v>
      </c>
      <c r="S33" s="47">
        <f>abs('Para calculo Rice'!L31-'Para calculo Rice'!M31)</f>
        <v>1</v>
      </c>
      <c r="T33" s="48">
        <f>'Para calculo Weldon '!L33/'Para calculo Weldon '!M33</f>
        <v>1</v>
      </c>
      <c r="U33" s="47">
        <f>abs((Votaciones!AD33-(Votaciones!AE33+Votaciones!AF33+Votaciones!AG33))/(Votaciones!AD33+Votaciones!AE33+Votaciones!AF33+Votaciones!AG33))</f>
        <v>0.8260869565</v>
      </c>
      <c r="V33" s="47">
        <f>abs('Para calculo Rice'!N31-'Para calculo Rice'!O31)</f>
        <v>1</v>
      </c>
      <c r="W33" s="48">
        <f>'Para calculo Weldon '!N33/'Para calculo Weldon '!O33</f>
        <v>1</v>
      </c>
      <c r="X33" s="47">
        <f>abs((Votaciones!AH33-(Votaciones!AI33+Votaciones!AJ33+Votaciones!AK33))/(Votaciones!AH33+Votaciones!AI33+Votaciones!AJ33+Votaciones!AK33))</f>
        <v>1</v>
      </c>
    </row>
    <row r="34">
      <c r="A34" s="10">
        <f t="shared" si="1"/>
        <v>30</v>
      </c>
      <c r="B34" s="44" t="str">
        <f>Votaciones!D34</f>
        <v>Proyecto de decreto por el que se reforman las fracciones IX del artículo 132 y V del artículo 204 de la Ley Federal del Trabajo</v>
      </c>
      <c r="C34" s="45">
        <f>Votaciones!E34</f>
        <v>0</v>
      </c>
      <c r="D34" s="47">
        <f>abs('Para calculo Rice'!B32-'Para calculo Rice'!C32)</f>
        <v>1</v>
      </c>
      <c r="E34" s="48">
        <f>'Para calculo Weldon '!B34/'Para calculo Weldon '!C34</f>
        <v>1</v>
      </c>
      <c r="F34" s="51">
        <f>abs((Votaciones!J34-(Votaciones!K34+Votaciones!L34+Votaciones!M34))/(Votaciones!J34+Votaciones!K34+Votaciones!L34+Votaciones!M34))</f>
        <v>0.9701492537</v>
      </c>
      <c r="G34" s="47">
        <f>abs('Para calculo Rice'!D32-'Para calculo Rice'!E32)</f>
        <v>1</v>
      </c>
      <c r="H34" s="48">
        <f>'Para calculo Weldon '!D34/'Para calculo Weldon '!E34</f>
        <v>0.9905660377</v>
      </c>
      <c r="I34" s="47">
        <f>abs((Votaciones!N34-(Votaciones!O34+Votaciones!P34+Votaciones!Q34))/(Votaciones!N34+Votaciones!O34+Votaciones!P34+Votaciones!Q34))</f>
        <v>0.8584070796</v>
      </c>
      <c r="J34" s="47">
        <f>abs('Para calculo Rice'!F32-'Para calculo Rice'!G32)</f>
        <v>0.9714285714</v>
      </c>
      <c r="K34" s="48">
        <f>'Para calculo Weldon '!F34/'Para calculo Weldon '!G34</f>
        <v>0.9857142857</v>
      </c>
      <c r="L34" s="47">
        <f>abs((Votaciones!R34-(Votaciones!S34+Votaciones!T34+Votaciones!U34))/(Votaciones!R34+Votaciones!S34+Votaciones!T34+Votaciones!U34))</f>
        <v>0.9718309859</v>
      </c>
      <c r="M34" s="47">
        <f>abs('Para calculo Rice'!H32-'Para calculo Rice'!I32)</f>
        <v>1</v>
      </c>
      <c r="N34" s="48">
        <f>'Para calculo Weldon '!H34/'Para calculo Weldon '!I34</f>
        <v>1</v>
      </c>
      <c r="O34" s="47">
        <f>abs((Votaciones!V34-(Votaciones!W34+Votaciones!X34+Votaciones!Y34))/(Votaciones!V34+Votaciones!W34+Votaciones!X34+Votaciones!Y34))</f>
        <v>1</v>
      </c>
      <c r="P34" s="47">
        <f>abs('Para calculo Rice'!J32-'Para calculo Rice'!K32)</f>
        <v>1</v>
      </c>
      <c r="Q34" s="48">
        <f>'Para calculo Weldon '!J34/'Para calculo Weldon '!K34</f>
        <v>1</v>
      </c>
      <c r="R34" s="47">
        <f>abs((Votaciones!Z34-(Votaciones!AA34+Votaciones!AB34+Votaciones!AC34))/(Votaciones!Z34+Votaciones!AA34+Votaciones!AB34+Votaciones!AC34))</f>
        <v>0.9411764706</v>
      </c>
      <c r="S34" s="47">
        <f>abs('Para calculo Rice'!L32-'Para calculo Rice'!M32)</f>
        <v>0.3333333333</v>
      </c>
      <c r="T34" s="48">
        <f>'Para calculo Weldon '!L34/'Para calculo Weldon '!M34</f>
        <v>0.8571428571</v>
      </c>
      <c r="U34" s="47">
        <f>abs((Votaciones!AD34-(Votaciones!AE34+Votaciones!AF34+Votaciones!AG34))/(Votaciones!AD34+Votaciones!AE34+Votaciones!AF34+Votaciones!AG34))</f>
        <v>0.8260869565</v>
      </c>
      <c r="V34" s="47">
        <f>abs('Para calculo Rice'!N32-'Para calculo Rice'!O32)</f>
        <v>1</v>
      </c>
      <c r="W34" s="48">
        <f>'Para calculo Weldon '!N34/'Para calculo Weldon '!O34</f>
        <v>1</v>
      </c>
      <c r="X34" s="47">
        <f>abs((Votaciones!AH34-(Votaciones!AI34+Votaciones!AJ34+Votaciones!AK34))/(Votaciones!AH34+Votaciones!AI34+Votaciones!AJ34+Votaciones!AK34))</f>
        <v>1</v>
      </c>
    </row>
    <row r="35">
      <c r="A35" s="10">
        <f t="shared" si="1"/>
        <v>31</v>
      </c>
      <c r="B35" s="44" t="str">
        <f>Votaciones!D35</f>
        <v>Proyecto de decreto por el que se reforman los artículos 2, 5 y 6 de la Ley de Ciencia y Tecnología</v>
      </c>
      <c r="C35" s="45">
        <f>Votaciones!E35</f>
        <v>0</v>
      </c>
      <c r="D35" s="47">
        <f>abs('Para calculo Rice'!B33-'Para calculo Rice'!C33)</f>
        <v>1</v>
      </c>
      <c r="E35" s="48">
        <f>'Para calculo Weldon '!B35/'Para calculo Weldon '!C35</f>
        <v>1</v>
      </c>
      <c r="F35" s="51">
        <f>abs((Votaciones!J35-(Votaciones!K35+Votaciones!L35+Votaciones!M35))/(Votaciones!J35+Votaciones!K35+Votaciones!L35+Votaciones!M35))</f>
        <v>0.9800995025</v>
      </c>
      <c r="G35" s="47">
        <f>abs('Para calculo Rice'!D33-'Para calculo Rice'!E33)</f>
        <v>1</v>
      </c>
      <c r="H35" s="48">
        <f>'Para calculo Weldon '!D35/'Para calculo Weldon '!E35</f>
        <v>1</v>
      </c>
      <c r="I35" s="47">
        <f>abs((Votaciones!N35-(Votaciones!O35+Votaciones!P35+Votaciones!Q35))/(Votaciones!N35+Votaciones!O35+Votaciones!P35+Votaciones!Q35))</f>
        <v>0.9292035398</v>
      </c>
      <c r="J35" s="47">
        <f>abs('Para calculo Rice'!F33-'Para calculo Rice'!G33)</f>
        <v>1</v>
      </c>
      <c r="K35" s="48">
        <f>'Para calculo Weldon '!F35/'Para calculo Weldon '!G35</f>
        <v>1</v>
      </c>
      <c r="L35" s="47">
        <f>abs((Votaciones!R35-(Votaciones!S35+Votaciones!T35+Votaciones!U35))/(Votaciones!R35+Votaciones!S35+Votaciones!T35+Votaciones!U35))</f>
        <v>1</v>
      </c>
      <c r="M35" s="47">
        <f>abs('Para calculo Rice'!H33-'Para calculo Rice'!I33)</f>
        <v>1</v>
      </c>
      <c r="N35" s="48">
        <f>'Para calculo Weldon '!H35/'Para calculo Weldon '!I35</f>
        <v>1</v>
      </c>
      <c r="O35" s="47">
        <f>abs((Votaciones!V35-(Votaciones!W35+Votaciones!X35+Votaciones!Y35))/(Votaciones!V35+Votaciones!W35+Votaciones!X35+Votaciones!Y35))</f>
        <v>1</v>
      </c>
      <c r="P35" s="47">
        <f>abs('Para calculo Rice'!J33-'Para calculo Rice'!K33)</f>
        <v>1</v>
      </c>
      <c r="Q35" s="48">
        <f>'Para calculo Weldon '!J35/'Para calculo Weldon '!K35</f>
        <v>1</v>
      </c>
      <c r="R35" s="47">
        <f>abs((Votaciones!Z35-(Votaciones!AA35+Votaciones!AB35+Votaciones!AC35))/(Votaciones!Z35+Votaciones!AA35+Votaciones!AB35+Votaciones!AC35))</f>
        <v>1</v>
      </c>
      <c r="S35" s="47">
        <f>abs('Para calculo Rice'!L33-'Para calculo Rice'!M33)</f>
        <v>1</v>
      </c>
      <c r="T35" s="48">
        <f>'Para calculo Weldon '!L35/'Para calculo Weldon '!M35</f>
        <v>1</v>
      </c>
      <c r="U35" s="47">
        <f>abs((Votaciones!AD35-(Votaciones!AE35+Votaciones!AF35+Votaciones!AG35))/(Votaciones!AD35+Votaciones!AE35+Votaciones!AF35+Votaciones!AG35))</f>
        <v>0.8260869565</v>
      </c>
      <c r="V35" s="47">
        <f>abs('Para calculo Rice'!N33-'Para calculo Rice'!O33)</f>
        <v>1</v>
      </c>
      <c r="W35" s="48">
        <f>'Para calculo Weldon '!N35/'Para calculo Weldon '!O35</f>
        <v>1</v>
      </c>
      <c r="X35" s="47">
        <f>abs((Votaciones!AH35-(Votaciones!AI35+Votaciones!AJ35+Votaciones!AK35))/(Votaciones!AH35+Votaciones!AI35+Votaciones!AJ35+Votaciones!AK35))</f>
        <v>1</v>
      </c>
    </row>
    <row r="36">
      <c r="A36" s="10">
        <f t="shared" si="1"/>
        <v>32</v>
      </c>
      <c r="B36" s="44" t="str">
        <f>Votaciones!D36</f>
        <v>Iniciativa con proyecto de decreto, por el que se declara al 2022 como "Año de Ricardo Flores Magón"</v>
      </c>
      <c r="C36" s="45">
        <f>Votaciones!E36</f>
        <v>0</v>
      </c>
      <c r="D36" s="47">
        <f>abs('Para calculo Rice'!B34-'Para calculo Rice'!C34)</f>
        <v>1</v>
      </c>
      <c r="E36" s="48">
        <f>'Para calculo Weldon '!B36/'Para calculo Weldon '!C36</f>
        <v>1</v>
      </c>
      <c r="F36" s="51">
        <f>abs((Votaciones!J36-(Votaciones!K36+Votaciones!L36+Votaciones!M36))/(Votaciones!J36+Votaciones!K36+Votaciones!L36+Votaciones!M36))</f>
        <v>0.9303482587</v>
      </c>
      <c r="G36" s="47">
        <f>abs('Para calculo Rice'!D34-'Para calculo Rice'!E34)</f>
        <v>1</v>
      </c>
      <c r="H36" s="48">
        <f>'Para calculo Weldon '!D36/'Para calculo Weldon '!E36</f>
        <v>1</v>
      </c>
      <c r="I36" s="47">
        <f>abs((Votaciones!N36-(Votaciones!O36+Votaciones!P36+Votaciones!Q36))/(Votaciones!N36+Votaciones!O36+Votaciones!P36+Votaciones!Q36))</f>
        <v>0.9115044248</v>
      </c>
      <c r="J36" s="47">
        <f>abs('Para calculo Rice'!F34-'Para calculo Rice'!G34)</f>
        <v>1</v>
      </c>
      <c r="K36" s="48">
        <f>'Para calculo Weldon '!F36/'Para calculo Weldon '!G36</f>
        <v>1</v>
      </c>
      <c r="L36" s="47">
        <f>abs((Votaciones!R36-(Votaciones!S36+Votaciones!T36+Votaciones!U36))/(Votaciones!R36+Votaciones!S36+Votaciones!T36+Votaciones!U36))</f>
        <v>0.8873239437</v>
      </c>
      <c r="M36" s="47">
        <f>abs('Para calculo Rice'!H34-'Para calculo Rice'!I34)</f>
        <v>1</v>
      </c>
      <c r="N36" s="48">
        <f>'Para calculo Weldon '!H36/'Para calculo Weldon '!I36</f>
        <v>1</v>
      </c>
      <c r="O36" s="47">
        <f>abs((Votaciones!V36-(Votaciones!W36+Votaciones!X36+Votaciones!Y36))/(Votaciones!V36+Votaciones!W36+Votaciones!X36+Votaciones!Y36))</f>
        <v>1</v>
      </c>
      <c r="P36" s="47">
        <f>abs('Para calculo Rice'!J34-'Para calculo Rice'!K34)</f>
        <v>1</v>
      </c>
      <c r="Q36" s="48">
        <f>'Para calculo Weldon '!J36/'Para calculo Weldon '!K36</f>
        <v>1</v>
      </c>
      <c r="R36" s="47">
        <f>abs((Votaciones!Z36-(Votaciones!AA36+Votaciones!AB36+Votaciones!AC36))/(Votaciones!Z36+Votaciones!AA36+Votaciones!AB36+Votaciones!AC36))</f>
        <v>0.8823529412</v>
      </c>
      <c r="S36" s="47">
        <f>abs('Para calculo Rice'!L34-'Para calculo Rice'!M34)</f>
        <v>1</v>
      </c>
      <c r="T36" s="48">
        <f>'Para calculo Weldon '!L36/'Para calculo Weldon '!M36</f>
        <v>1</v>
      </c>
      <c r="U36" s="47">
        <f>abs((Votaciones!AD36-(Votaciones!AE36+Votaciones!AF36+Votaciones!AG36))/(Votaciones!AD36+Votaciones!AE36+Votaciones!AF36+Votaciones!AG36))</f>
        <v>0.652173913</v>
      </c>
      <c r="V36" s="47">
        <f>abs('Para calculo Rice'!N34-'Para calculo Rice'!O34)</f>
        <v>1</v>
      </c>
      <c r="W36" s="48">
        <f>'Para calculo Weldon '!N36/'Para calculo Weldon '!O36</f>
        <v>1</v>
      </c>
      <c r="X36" s="47">
        <f>abs((Votaciones!AH36-(Votaciones!AI36+Votaciones!AJ36+Votaciones!AK36))/(Votaciones!AH36+Votaciones!AI36+Votaciones!AJ36+Votaciones!AK36))</f>
        <v>0.8666666667</v>
      </c>
    </row>
    <row r="37">
      <c r="A37" s="10">
        <f t="shared" si="1"/>
        <v>33</v>
      </c>
      <c r="B37" s="44" t="str">
        <f>Votaciones!D37</f>
        <v>Ratificar el nombramiento que el titular del Poder Ejecutivo federal expide a favor del ciudadano Juan Pablo de Botton Falcón, como subsecretario de Egresos de la Secretaría de Hacienda y Crédito Público.</v>
      </c>
      <c r="C37" s="45">
        <f>Votaciones!E37</f>
        <v>0</v>
      </c>
      <c r="D37" s="47">
        <f>abs('Para calculo Rice'!B35-'Para calculo Rice'!C35)</f>
        <v>1</v>
      </c>
      <c r="E37" s="48">
        <f>'Para calculo Weldon '!B37/'Para calculo Weldon '!C37</f>
        <v>1</v>
      </c>
      <c r="F37" s="51">
        <f>abs((Votaciones!J37-(Votaciones!K37+Votaciones!L37+Votaciones!M37))/(Votaciones!J37+Votaciones!K37+Votaciones!L37+Votaciones!M37))</f>
        <v>0.8415841584</v>
      </c>
      <c r="G37" s="47">
        <f>abs('Para calculo Rice'!D35-'Para calculo Rice'!E35)</f>
        <v>1</v>
      </c>
      <c r="H37" s="48">
        <f>'Para calculo Weldon '!D37/'Para calculo Weldon '!E37</f>
        <v>1</v>
      </c>
      <c r="I37" s="47">
        <f>abs((Votaciones!N37-(Votaciones!O37+Votaciones!P37+Votaciones!Q37))/(Votaciones!N37+Votaciones!O37+Votaciones!P37+Votaciones!Q37))</f>
        <v>1</v>
      </c>
      <c r="J37" s="47">
        <f>abs('Para calculo Rice'!F35-'Para calculo Rice'!G35)</f>
        <v>1</v>
      </c>
      <c r="K37" s="48">
        <f>'Para calculo Weldon '!F37/'Para calculo Weldon '!G37</f>
        <v>1</v>
      </c>
      <c r="L37" s="47">
        <f>abs((Votaciones!R37-(Votaciones!S37+Votaciones!T37+Votaciones!U37))/(Votaciones!R37+Votaciones!S37+Votaciones!T37+Votaciones!U37))</f>
        <v>0.7464788732</v>
      </c>
      <c r="M37" s="47">
        <f>abs('Para calculo Rice'!H35-'Para calculo Rice'!I35)</f>
        <v>1</v>
      </c>
      <c r="N37" s="48">
        <f>'Para calculo Weldon '!H37/'Para calculo Weldon '!I37</f>
        <v>1</v>
      </c>
      <c r="O37" s="47">
        <f>abs((Votaciones!V37-(Votaciones!W37+Votaciones!X37+Votaciones!Y37))/(Votaciones!V37+Votaciones!W37+Votaciones!X37+Votaciones!Y37))</f>
        <v>0.8378378378</v>
      </c>
      <c r="P37" s="47">
        <f>abs('Para calculo Rice'!J35-'Para calculo Rice'!K35)</f>
        <v>1</v>
      </c>
      <c r="Q37" s="48">
        <f>'Para calculo Weldon '!J37/'Para calculo Weldon '!K37</f>
        <v>1</v>
      </c>
      <c r="R37" s="47">
        <f>abs((Votaciones!Z37-(Votaciones!AA37+Votaciones!AB37+Votaciones!AC37))/(Votaciones!Z37+Votaciones!AA37+Votaciones!AB37+Votaciones!AC37))</f>
        <v>0.7647058824</v>
      </c>
      <c r="S37" s="47">
        <f>abs('Para calculo Rice'!L35-'Para calculo Rice'!M35)</f>
        <v>1</v>
      </c>
      <c r="T37" s="48">
        <f>'Para calculo Weldon '!L37/'Para calculo Weldon '!M37</f>
        <v>1</v>
      </c>
      <c r="U37" s="47">
        <f>abs((Votaciones!AD37-(Votaciones!AE37+Votaciones!AF37+Votaciones!AG37))/(Votaciones!AD37+Votaciones!AE37+Votaciones!AF37+Votaciones!AG37))</f>
        <v>0.652173913</v>
      </c>
      <c r="V37" s="47">
        <f>abs('Para calculo Rice'!N35-'Para calculo Rice'!O35)</f>
        <v>1</v>
      </c>
      <c r="W37" s="48">
        <f>'Para calculo Weldon '!N37/'Para calculo Weldon '!O37</f>
        <v>1</v>
      </c>
      <c r="X37" s="47">
        <f>abs((Votaciones!AH37-(Votaciones!AI37+Votaciones!AJ37+Votaciones!AK37))/(Votaciones!AH37+Votaciones!AI37+Votaciones!AJ37+Votaciones!AK37))</f>
        <v>0.875</v>
      </c>
    </row>
    <row r="38">
      <c r="A38" s="10">
        <f t="shared" si="1"/>
        <v>34</v>
      </c>
      <c r="B38" s="44" t="str">
        <f>Votaciones!D38</f>
        <v>Proyecto de decreto por el que se reforma el párrafo segundo del artículo 32 de Ley General de Pesca y Acuacultura Sustentables.</v>
      </c>
      <c r="C38" s="45">
        <f>Votaciones!E38</f>
        <v>0</v>
      </c>
      <c r="D38" s="47">
        <f>abs('Para calculo Rice'!B36-'Para calculo Rice'!C36)</f>
        <v>1</v>
      </c>
      <c r="E38" s="48">
        <f>'Para calculo Weldon '!B38/'Para calculo Weldon '!C38</f>
        <v>1</v>
      </c>
      <c r="F38" s="51">
        <f>abs((Votaciones!J38-(Votaciones!K38+Votaciones!L38+Votaciones!M38))/(Votaciones!J38+Votaciones!K38+Votaciones!L38+Votaciones!M38))</f>
        <v>0.8712871287</v>
      </c>
      <c r="G38" s="47">
        <f>abs('Para calculo Rice'!D36-'Para calculo Rice'!E36)</f>
        <v>1</v>
      </c>
      <c r="H38" s="48">
        <f>'Para calculo Weldon '!D38/'Para calculo Weldon '!E38</f>
        <v>1</v>
      </c>
      <c r="I38" s="47">
        <f>abs((Votaciones!N38-(Votaciones!O38+Votaciones!P38+Votaciones!Q38))/(Votaciones!N38+Votaciones!O38+Votaciones!P38+Votaciones!Q38))</f>
        <v>0.8584070796</v>
      </c>
      <c r="J38" s="47">
        <f>abs('Para calculo Rice'!F36-'Para calculo Rice'!G36)</f>
        <v>1</v>
      </c>
      <c r="K38" s="48">
        <f>'Para calculo Weldon '!F38/'Para calculo Weldon '!G38</f>
        <v>1</v>
      </c>
      <c r="L38" s="47">
        <f>abs((Votaciones!R38-(Votaciones!S38+Votaciones!T38+Votaciones!U38))/(Votaciones!R38+Votaciones!S38+Votaciones!T38+Votaciones!U38))</f>
        <v>0.9718309859</v>
      </c>
      <c r="M38" s="47">
        <f>abs('Para calculo Rice'!H36-'Para calculo Rice'!I36)</f>
        <v>1</v>
      </c>
      <c r="N38" s="48">
        <f>'Para calculo Weldon '!H38/'Para calculo Weldon '!I38</f>
        <v>1</v>
      </c>
      <c r="O38" s="47">
        <f>abs((Votaciones!V38-(Votaciones!W38+Votaciones!X38+Votaciones!Y38))/(Votaciones!V38+Votaciones!W38+Votaciones!X38+Votaciones!Y38))</f>
        <v>0.9523809524</v>
      </c>
      <c r="P38" s="47">
        <f>abs('Para calculo Rice'!J36-'Para calculo Rice'!K36)</f>
        <v>1</v>
      </c>
      <c r="Q38" s="48">
        <f>'Para calculo Weldon '!J38/'Para calculo Weldon '!K38</f>
        <v>1</v>
      </c>
      <c r="R38" s="47">
        <f>abs((Votaciones!Z38-(Votaciones!AA38+Votaciones!AB38+Votaciones!AC38))/(Votaciones!Z38+Votaciones!AA38+Votaciones!AB38+Votaciones!AC38))</f>
        <v>0.9393939394</v>
      </c>
      <c r="S38" s="47">
        <f>abs('Para calculo Rice'!L36-'Para calculo Rice'!M36)</f>
        <v>1</v>
      </c>
      <c r="T38" s="48">
        <f>'Para calculo Weldon '!L38/'Para calculo Weldon '!M38</f>
        <v>1</v>
      </c>
      <c r="U38" s="47">
        <f>abs((Votaciones!AD38-(Votaciones!AE38+Votaciones!AF38+Votaciones!AG38))/(Votaciones!AD38+Votaciones!AE38+Votaciones!AF38+Votaciones!AG38))</f>
        <v>0.8260869565</v>
      </c>
      <c r="V38" s="47">
        <f>abs('Para calculo Rice'!N36-'Para calculo Rice'!O36)</f>
        <v>1</v>
      </c>
      <c r="W38" s="48">
        <f>'Para calculo Weldon '!N38/'Para calculo Weldon '!O38</f>
        <v>1</v>
      </c>
      <c r="X38" s="47">
        <f>abs((Votaciones!AH38-(Votaciones!AI38+Votaciones!AJ38+Votaciones!AK38))/(Votaciones!AH38+Votaciones!AI38+Votaciones!AJ38+Votaciones!AK38))</f>
        <v>0.875</v>
      </c>
    </row>
    <row r="39">
      <c r="A39" s="10">
        <f t="shared" si="1"/>
        <v>35</v>
      </c>
      <c r="B39" s="44" t="str">
        <f>Votaciones!D39</f>
        <v>Proyecto de decreto por el que se adiciona el artículo 53 de la Ley Reglamentaria del Artículo 5o. Constitucional, relativo al ejercicio de las profesiones en la Ciudad de México.</v>
      </c>
      <c r="C39" s="45">
        <f>Votaciones!E39</f>
        <v>0</v>
      </c>
      <c r="D39" s="47">
        <f>abs('Para calculo Rice'!B37-'Para calculo Rice'!C37)</f>
        <v>1</v>
      </c>
      <c r="E39" s="48">
        <f>'Para calculo Weldon '!B39/'Para calculo Weldon '!C39</f>
        <v>1</v>
      </c>
      <c r="F39" s="51">
        <f>abs((Votaciones!J39-(Votaciones!K39+Votaciones!L39+Votaciones!M39))/(Votaciones!J39+Votaciones!K39+Votaciones!L39+Votaciones!M39))</f>
        <v>0.8712871287</v>
      </c>
      <c r="G39" s="47">
        <f>abs('Para calculo Rice'!D37-'Para calculo Rice'!E37)</f>
        <v>1</v>
      </c>
      <c r="H39" s="48">
        <f>'Para calculo Weldon '!D39/'Para calculo Weldon '!E39</f>
        <v>1</v>
      </c>
      <c r="I39" s="47">
        <f>abs((Votaciones!N39-(Votaciones!O39+Votaciones!P39+Votaciones!Q39))/(Votaciones!N39+Votaciones!O39+Votaciones!P39+Votaciones!Q39))</f>
        <v>0.8938053097</v>
      </c>
      <c r="J39" s="47">
        <f>abs('Para calculo Rice'!F37-'Para calculo Rice'!G37)</f>
        <v>1</v>
      </c>
      <c r="K39" s="48">
        <f>'Para calculo Weldon '!F39/'Para calculo Weldon '!G39</f>
        <v>1</v>
      </c>
      <c r="L39" s="47">
        <f>abs((Votaciones!R39-(Votaciones!S39+Votaciones!T39+Votaciones!U39))/(Votaciones!R39+Votaciones!S39+Votaciones!T39+Votaciones!U39))</f>
        <v>0.9154929577</v>
      </c>
      <c r="M39" s="47">
        <f>abs('Para calculo Rice'!H37-'Para calculo Rice'!I37)</f>
        <v>1</v>
      </c>
      <c r="N39" s="48">
        <f>'Para calculo Weldon '!H39/'Para calculo Weldon '!I39</f>
        <v>1</v>
      </c>
      <c r="O39" s="47">
        <f>abs((Votaciones!V39-(Votaciones!W39+Votaciones!X39+Votaciones!Y39))/(Votaciones!V39+Votaciones!W39+Votaciones!X39+Votaciones!Y39))</f>
        <v>0.9523809524</v>
      </c>
      <c r="P39" s="47">
        <f>abs('Para calculo Rice'!J37-'Para calculo Rice'!K37)</f>
        <v>1</v>
      </c>
      <c r="Q39" s="48">
        <f>'Para calculo Weldon '!J39/'Para calculo Weldon '!K39</f>
        <v>1</v>
      </c>
      <c r="R39" s="47">
        <f>abs((Votaciones!Z39-(Votaciones!AA39+Votaciones!AB39+Votaciones!AC39))/(Votaciones!Z39+Votaciones!AA39+Votaciones!AB39+Votaciones!AC39))</f>
        <v>0.9393939394</v>
      </c>
      <c r="S39" s="47">
        <f>abs('Para calculo Rice'!L37-'Para calculo Rice'!M37)</f>
        <v>1</v>
      </c>
      <c r="T39" s="48">
        <f>'Para calculo Weldon '!L39/'Para calculo Weldon '!M39</f>
        <v>1</v>
      </c>
      <c r="U39" s="47">
        <f>abs((Votaciones!AD39-(Votaciones!AE39+Votaciones!AF39+Votaciones!AG39))/(Votaciones!AD39+Votaciones!AE39+Votaciones!AF39+Votaciones!AG39))</f>
        <v>0.8260869565</v>
      </c>
      <c r="V39" s="47">
        <f>abs('Para calculo Rice'!N37-'Para calculo Rice'!O37)</f>
        <v>1</v>
      </c>
      <c r="W39" s="48">
        <f>'Para calculo Weldon '!N39/'Para calculo Weldon '!O39</f>
        <v>1</v>
      </c>
      <c r="X39" s="47">
        <f>abs((Votaciones!AH39-(Votaciones!AI39+Votaciones!AJ39+Votaciones!AK39))/(Votaciones!AH39+Votaciones!AI39+Votaciones!AJ39+Votaciones!AK39))</f>
        <v>0.875</v>
      </c>
    </row>
    <row r="40">
      <c r="A40" s="10">
        <f t="shared" si="1"/>
        <v>36</v>
      </c>
      <c r="B40" s="44" t="str">
        <f>Votaciones!D40</f>
        <v>Proyecto de decreto por el que se adiciona un segundo párrafo al artículo 40 de la Ley General de Acceso de las Mujeres a una Vida Libre de Violencia</v>
      </c>
      <c r="C40" s="45">
        <f>Votaciones!E40</f>
        <v>0</v>
      </c>
      <c r="D40" s="47">
        <f>abs('Para calculo Rice'!B38-'Para calculo Rice'!C38)</f>
        <v>1</v>
      </c>
      <c r="E40" s="48">
        <f>'Para calculo Weldon '!B40/'Para calculo Weldon '!C40</f>
        <v>1</v>
      </c>
      <c r="F40" s="51">
        <f>abs((Votaciones!J40-(Votaciones!K40+Votaciones!L40+Votaciones!M40))/(Votaciones!J40+Votaciones!K40+Votaciones!L40+Votaciones!M40))</f>
        <v>0.9207920792</v>
      </c>
      <c r="G40" s="47">
        <f>abs('Para calculo Rice'!D38-'Para calculo Rice'!E38)</f>
        <v>1</v>
      </c>
      <c r="H40" s="48">
        <f>'Para calculo Weldon '!D40/'Para calculo Weldon '!E40</f>
        <v>1</v>
      </c>
      <c r="I40" s="47">
        <f>abs((Votaciones!N40-(Votaciones!O40+Votaciones!P40+Votaciones!Q40))/(Votaciones!N40+Votaciones!O40+Votaciones!P40+Votaciones!Q40))</f>
        <v>0.8407079646</v>
      </c>
      <c r="J40" s="47">
        <f>abs('Para calculo Rice'!F38-'Para calculo Rice'!G38)</f>
        <v>1</v>
      </c>
      <c r="K40" s="48">
        <f>'Para calculo Weldon '!F40/'Para calculo Weldon '!G40</f>
        <v>1</v>
      </c>
      <c r="L40" s="47">
        <f>abs((Votaciones!R40-(Votaciones!S40+Votaciones!T40+Votaciones!U40))/(Votaciones!R40+Votaciones!S40+Votaciones!T40+Votaciones!U40))</f>
        <v>0.9154929577</v>
      </c>
      <c r="M40" s="47">
        <f>abs('Para calculo Rice'!H38-'Para calculo Rice'!I38)</f>
        <v>1</v>
      </c>
      <c r="N40" s="48">
        <f>'Para calculo Weldon '!H40/'Para calculo Weldon '!I40</f>
        <v>1</v>
      </c>
      <c r="O40" s="47">
        <f>abs((Votaciones!V40-(Votaciones!W40+Votaciones!X40+Votaciones!Y40))/(Votaciones!V40+Votaciones!W40+Votaciones!X40+Votaciones!Y40))</f>
        <v>1</v>
      </c>
      <c r="P40" s="47">
        <f>abs('Para calculo Rice'!J38-'Para calculo Rice'!K38)</f>
        <v>1</v>
      </c>
      <c r="Q40" s="48">
        <f>'Para calculo Weldon '!J40/'Para calculo Weldon '!K40</f>
        <v>1</v>
      </c>
      <c r="R40" s="47">
        <f>abs((Votaciones!Z40-(Votaciones!AA40+Votaciones!AB40+Votaciones!AC40))/(Votaciones!Z40+Votaciones!AA40+Votaciones!AB40+Votaciones!AC40))</f>
        <v>0.9393939394</v>
      </c>
      <c r="S40" s="47">
        <f>abs('Para calculo Rice'!L38-'Para calculo Rice'!M38)</f>
        <v>1</v>
      </c>
      <c r="T40" s="48">
        <f>'Para calculo Weldon '!L40/'Para calculo Weldon '!M40</f>
        <v>1</v>
      </c>
      <c r="U40" s="47">
        <f>abs((Votaciones!AD40-(Votaciones!AE40+Votaciones!AF40+Votaciones!AG40))/(Votaciones!AD40+Votaciones!AE40+Votaciones!AF40+Votaciones!AG40))</f>
        <v>0.7391304348</v>
      </c>
      <c r="V40" s="47">
        <f>abs('Para calculo Rice'!N38-'Para calculo Rice'!O38)</f>
        <v>1</v>
      </c>
      <c r="W40" s="48">
        <f>'Para calculo Weldon '!N40/'Para calculo Weldon '!O40</f>
        <v>1</v>
      </c>
      <c r="X40" s="47">
        <f>abs((Votaciones!AH40-(Votaciones!AI40+Votaciones!AJ40+Votaciones!AK40))/(Votaciones!AH40+Votaciones!AI40+Votaciones!AJ40+Votaciones!AK40))</f>
        <v>0.75</v>
      </c>
    </row>
    <row r="41">
      <c r="A41" s="10">
        <f t="shared" si="1"/>
        <v>37</v>
      </c>
      <c r="B41" s="44" t="str">
        <f>Votaciones!D41</f>
        <v>Proyecto de decreto por el que se reforma el artículo 282 del Código Civil Federal, para eliminar la disposición relativa a la asignación automática de la guarda y custodia para las madres de los hijos menores de 7 años.</v>
      </c>
      <c r="C41" s="45">
        <f>Votaciones!E41</f>
        <v>0</v>
      </c>
      <c r="D41" s="47">
        <f>abs('Para calculo Rice'!B39-'Para calculo Rice'!C39)</f>
        <v>1</v>
      </c>
      <c r="E41" s="48">
        <f>'Para calculo Weldon '!B41/'Para calculo Weldon '!C41</f>
        <v>1</v>
      </c>
      <c r="F41" s="51">
        <f>abs((Votaciones!J41-(Votaciones!K41+Votaciones!L41+Votaciones!M41))/(Votaciones!J41+Votaciones!K41+Votaciones!L41+Votaciones!M41))</f>
        <v>0.8514851485</v>
      </c>
      <c r="G41" s="47">
        <f>abs('Para calculo Rice'!D39-'Para calculo Rice'!E39)</f>
        <v>1</v>
      </c>
      <c r="H41" s="48">
        <f>'Para calculo Weldon '!D41/'Para calculo Weldon '!E41</f>
        <v>1</v>
      </c>
      <c r="I41" s="47">
        <f>abs((Votaciones!N41-(Votaciones!O41+Votaciones!P41+Votaciones!Q41))/(Votaciones!N41+Votaciones!O41+Votaciones!P41+Votaciones!Q41))</f>
        <v>0.9292035398</v>
      </c>
      <c r="J41" s="47">
        <f>abs('Para calculo Rice'!F39-'Para calculo Rice'!G39)</f>
        <v>1</v>
      </c>
      <c r="K41" s="48">
        <f>'Para calculo Weldon '!F41/'Para calculo Weldon '!G41</f>
        <v>1</v>
      </c>
      <c r="L41" s="47">
        <f>abs((Votaciones!R41-(Votaciones!S41+Votaciones!T41+Votaciones!U41))/(Votaciones!R41+Votaciones!S41+Votaciones!T41+Votaciones!U41))</f>
        <v>0.9436619718</v>
      </c>
      <c r="M41" s="47">
        <f>abs('Para calculo Rice'!H39-'Para calculo Rice'!I39)</f>
        <v>1</v>
      </c>
      <c r="N41" s="48">
        <f>'Para calculo Weldon '!H41/'Para calculo Weldon '!I41</f>
        <v>1</v>
      </c>
      <c r="O41" s="47">
        <f>abs((Votaciones!V41-(Votaciones!W41+Votaciones!X41+Votaciones!Y41))/(Votaciones!V41+Votaciones!W41+Votaciones!X41+Votaciones!Y41))</f>
        <v>1</v>
      </c>
      <c r="P41" s="47">
        <f>abs('Para calculo Rice'!J39-'Para calculo Rice'!K39)</f>
        <v>1</v>
      </c>
      <c r="Q41" s="48">
        <f>'Para calculo Weldon '!J41/'Para calculo Weldon '!K41</f>
        <v>1</v>
      </c>
      <c r="R41" s="47">
        <f>abs((Votaciones!Z41-(Votaciones!AA41+Votaciones!AB41+Votaciones!AC41))/(Votaciones!Z41+Votaciones!AA41+Votaciones!AB41+Votaciones!AC41))</f>
        <v>0.9393939394</v>
      </c>
      <c r="S41" s="47">
        <f>abs('Para calculo Rice'!L39-'Para calculo Rice'!M39)</f>
        <v>1</v>
      </c>
      <c r="T41" s="48">
        <f>'Para calculo Weldon '!L41/'Para calculo Weldon '!M41</f>
        <v>1</v>
      </c>
      <c r="U41" s="47">
        <f>abs((Votaciones!AD41-(Votaciones!AE41+Votaciones!AF41+Votaciones!AG41))/(Votaciones!AD41+Votaciones!AE41+Votaciones!AF41+Votaciones!AG41))</f>
        <v>0.9130434783</v>
      </c>
      <c r="V41" s="47">
        <f>abs('Para calculo Rice'!N39-'Para calculo Rice'!O39)</f>
        <v>1</v>
      </c>
      <c r="W41" s="48">
        <f>'Para calculo Weldon '!N41/'Para calculo Weldon '!O41</f>
        <v>1</v>
      </c>
      <c r="X41" s="47">
        <f>abs((Votaciones!AH41-(Votaciones!AI41+Votaciones!AJ41+Votaciones!AK41))/(Votaciones!AH41+Votaciones!AI41+Votaciones!AJ41+Votaciones!AK41))</f>
        <v>0.875</v>
      </c>
    </row>
    <row r="42">
      <c r="A42" s="10">
        <f t="shared" si="1"/>
        <v>38</v>
      </c>
      <c r="B42" s="44" t="str">
        <f>Votaciones!D42</f>
        <v>Proyecto de decreto por el que se reforman y adicionan diversas disposiciones de la Ley General de Salud.</v>
      </c>
      <c r="C42" s="45">
        <f>Votaciones!E42</f>
        <v>0</v>
      </c>
      <c r="D42" s="47">
        <f>abs('Para calculo Rice'!B40-'Para calculo Rice'!C40)</f>
        <v>1</v>
      </c>
      <c r="E42" s="48">
        <f>'Para calculo Weldon '!B42/'Para calculo Weldon '!C42</f>
        <v>1</v>
      </c>
      <c r="F42" s="51">
        <f>abs((Votaciones!J42-(Votaciones!K42+Votaciones!L42+Votaciones!M42))/(Votaciones!J42+Votaciones!K42+Votaciones!L42+Votaciones!M42))</f>
        <v>0.9108910891</v>
      </c>
      <c r="G42" s="47">
        <f>abs('Para calculo Rice'!D40-'Para calculo Rice'!E40)</f>
        <v>1</v>
      </c>
      <c r="H42" s="48">
        <f>'Para calculo Weldon '!D42/'Para calculo Weldon '!E42</f>
        <v>1</v>
      </c>
      <c r="I42" s="47">
        <f>abs((Votaciones!N42-(Votaciones!O42+Votaciones!P42+Votaciones!Q42))/(Votaciones!N42+Votaciones!O42+Votaciones!P42+Votaciones!Q42))</f>
        <v>0.9122807018</v>
      </c>
      <c r="J42" s="47">
        <f>abs('Para calculo Rice'!F40-'Para calculo Rice'!G40)</f>
        <v>1</v>
      </c>
      <c r="K42" s="48">
        <f>'Para calculo Weldon '!F42/'Para calculo Weldon '!G42</f>
        <v>1</v>
      </c>
      <c r="L42" s="47">
        <f>abs((Votaciones!R42-(Votaciones!S42+Votaciones!T42+Votaciones!U42))/(Votaciones!R42+Votaciones!S42+Votaciones!T42+Votaciones!U42))</f>
        <v>0.9718309859</v>
      </c>
      <c r="M42" s="47">
        <f>abs('Para calculo Rice'!H40-'Para calculo Rice'!I40)</f>
        <v>1</v>
      </c>
      <c r="N42" s="48">
        <f>'Para calculo Weldon '!H42/'Para calculo Weldon '!I42</f>
        <v>1</v>
      </c>
      <c r="O42" s="47">
        <f>abs((Votaciones!V42-(Votaciones!W42+Votaciones!X42+Votaciones!Y42))/(Votaciones!V42+Votaciones!W42+Votaciones!X42+Votaciones!Y42))</f>
        <v>0.9047619048</v>
      </c>
      <c r="P42" s="47">
        <f>abs('Para calculo Rice'!J40-'Para calculo Rice'!K40)</f>
        <v>1</v>
      </c>
      <c r="Q42" s="48">
        <f>'Para calculo Weldon '!J42/'Para calculo Weldon '!K42</f>
        <v>1</v>
      </c>
      <c r="R42" s="47">
        <f>abs((Votaciones!Z42-(Votaciones!AA42+Votaciones!AB42+Votaciones!AC42))/(Votaciones!Z42+Votaciones!AA42+Votaciones!AB42+Votaciones!AC42))</f>
        <v>1</v>
      </c>
      <c r="S42" s="47">
        <f>abs('Para calculo Rice'!L40-'Para calculo Rice'!M40)</f>
        <v>1</v>
      </c>
      <c r="T42" s="48">
        <f>'Para calculo Weldon '!L42/'Para calculo Weldon '!M42</f>
        <v>1</v>
      </c>
      <c r="U42" s="47">
        <f>abs((Votaciones!AD42-(Votaciones!AE42+Votaciones!AF42+Votaciones!AG42))/(Votaciones!AD42+Votaciones!AE42+Votaciones!AF42+Votaciones!AG42))</f>
        <v>0.9130434783</v>
      </c>
      <c r="V42" s="47">
        <f>abs('Para calculo Rice'!N40-'Para calculo Rice'!O40)</f>
        <v>1</v>
      </c>
      <c r="W42" s="48">
        <f>'Para calculo Weldon '!N42/'Para calculo Weldon '!O42</f>
        <v>1</v>
      </c>
      <c r="X42" s="47">
        <f>abs((Votaciones!AH42-(Votaciones!AI42+Votaciones!AJ42+Votaciones!AK42))/(Votaciones!AH42+Votaciones!AI42+Votaciones!AJ42+Votaciones!AK42))</f>
        <v>1</v>
      </c>
    </row>
    <row r="43">
      <c r="A43" s="10">
        <f t="shared" si="1"/>
        <v>39</v>
      </c>
      <c r="B43" s="44" t="str">
        <f>Votaciones!D43</f>
        <v>Proyecto de decreto por el que se adiciona una fracción X al artículo 1 de la Ley de Ciencia y Tecnología, en materia de igualdad y perspectiva de género.</v>
      </c>
      <c r="C43" s="45">
        <f>Votaciones!E43</f>
        <v>0</v>
      </c>
      <c r="D43" s="47">
        <f>abs('Para calculo Rice'!B41-'Para calculo Rice'!C41)</f>
        <v>1</v>
      </c>
      <c r="E43" s="48">
        <f>'Para calculo Weldon '!B43/'Para calculo Weldon '!C43</f>
        <v>1</v>
      </c>
      <c r="F43" s="51">
        <f>abs((Votaciones!J43-(Votaciones!K43+Votaciones!L43+Votaciones!M43))/(Votaciones!J43+Votaciones!K43+Votaciones!L43+Votaciones!M43))</f>
        <v>0.8712871287</v>
      </c>
      <c r="G43" s="47">
        <f>abs('Para calculo Rice'!D41-'Para calculo Rice'!E41)</f>
        <v>1</v>
      </c>
      <c r="H43" s="48">
        <f>'Para calculo Weldon '!D43/'Para calculo Weldon '!E43</f>
        <v>0.9909090909</v>
      </c>
      <c r="I43" s="47">
        <f>abs((Votaciones!N43-(Votaciones!O43+Votaciones!P43+Votaciones!Q43))/(Votaciones!N43+Votaciones!O43+Votaciones!P43+Votaciones!Q43))</f>
        <v>0.9292035398</v>
      </c>
      <c r="J43" s="47">
        <f>abs('Para calculo Rice'!F41-'Para calculo Rice'!G41)</f>
        <v>1</v>
      </c>
      <c r="K43" s="48">
        <f>'Para calculo Weldon '!F43/'Para calculo Weldon '!G43</f>
        <v>1</v>
      </c>
      <c r="L43" s="47">
        <f>abs((Votaciones!R43-(Votaciones!S43+Votaciones!T43+Votaciones!U43))/(Votaciones!R43+Votaciones!S43+Votaciones!T43+Votaciones!U43))</f>
        <v>0.8028169014</v>
      </c>
      <c r="M43" s="47">
        <f>abs('Para calculo Rice'!H41-'Para calculo Rice'!I41)</f>
        <v>1</v>
      </c>
      <c r="N43" s="48">
        <f>'Para calculo Weldon '!H43/'Para calculo Weldon '!I43</f>
        <v>1</v>
      </c>
      <c r="O43" s="47">
        <f>abs((Votaciones!V43-(Votaciones!W43+Votaciones!X43+Votaciones!Y43))/(Votaciones!V43+Votaciones!W43+Votaciones!X43+Votaciones!Y43))</f>
        <v>1</v>
      </c>
      <c r="P43" s="47">
        <f>abs('Para calculo Rice'!J41-'Para calculo Rice'!K41)</f>
        <v>1</v>
      </c>
      <c r="Q43" s="48">
        <f>'Para calculo Weldon '!J43/'Para calculo Weldon '!K43</f>
        <v>1</v>
      </c>
      <c r="R43" s="47">
        <f>abs((Votaciones!Z43-(Votaciones!AA43+Votaciones!AB43+Votaciones!AC43))/(Votaciones!Z43+Votaciones!AA43+Votaciones!AB43+Votaciones!AC43))</f>
        <v>0.9393939394</v>
      </c>
      <c r="S43" s="47">
        <f>abs('Para calculo Rice'!L41-'Para calculo Rice'!M41)</f>
        <v>1</v>
      </c>
      <c r="T43" s="48">
        <f>'Para calculo Weldon '!L43/'Para calculo Weldon '!M43</f>
        <v>1</v>
      </c>
      <c r="U43" s="47">
        <f>abs((Votaciones!AD43-(Votaciones!AE43+Votaciones!AF43+Votaciones!AG43))/(Votaciones!AD43+Votaciones!AE43+Votaciones!AF43+Votaciones!AG43))</f>
        <v>0.9130434783</v>
      </c>
      <c r="V43" s="47">
        <f>abs('Para calculo Rice'!N41-'Para calculo Rice'!O41)</f>
        <v>1</v>
      </c>
      <c r="W43" s="48">
        <f>'Para calculo Weldon '!N43/'Para calculo Weldon '!O43</f>
        <v>1</v>
      </c>
      <c r="X43" s="47">
        <f>abs((Votaciones!AH43-(Votaciones!AI43+Votaciones!AJ43+Votaciones!AK43))/(Votaciones!AH43+Votaciones!AI43+Votaciones!AJ43+Votaciones!AK43))</f>
        <v>1</v>
      </c>
    </row>
    <row r="44">
      <c r="A44" s="10">
        <f t="shared" si="1"/>
        <v>40</v>
      </c>
      <c r="B44" s="44" t="str">
        <f>Votaciones!D44</f>
        <v>Proyecto de decreto por el que se adiciona el artículo 273 del Código Civil Federal.</v>
      </c>
      <c r="C44" s="45">
        <f>Votaciones!E44</f>
        <v>0</v>
      </c>
      <c r="D44" s="47">
        <f>abs('Para calculo Rice'!B42-'Para calculo Rice'!C42)</f>
        <v>0.9230769231</v>
      </c>
      <c r="E44" s="48">
        <f>'Para calculo Weldon '!B44/'Para calculo Weldon '!C44</f>
        <v>0.9162303665</v>
      </c>
      <c r="F44" s="51">
        <f>abs((Votaciones!J44-(Votaciones!K44+Votaciones!L44+Votaciones!M44))/(Votaciones!J44+Votaciones!K44+Votaciones!L44+Votaciones!M44))</f>
        <v>0.7326732673</v>
      </c>
      <c r="G44" s="47">
        <f>abs('Para calculo Rice'!D42-'Para calculo Rice'!E42)</f>
        <v>1</v>
      </c>
      <c r="H44" s="48">
        <f>'Para calculo Weldon '!D44/'Para calculo Weldon '!E44</f>
        <v>0.981981982</v>
      </c>
      <c r="I44" s="47">
        <f>abs((Votaciones!N44-(Votaciones!O44+Votaciones!P44+Votaciones!Q44))/(Votaciones!N44+Votaciones!O44+Votaciones!P44+Votaciones!Q44))</f>
        <v>0.9292035398</v>
      </c>
      <c r="J44" s="47">
        <f>abs('Para calculo Rice'!F42-'Para calculo Rice'!G42)</f>
        <v>1</v>
      </c>
      <c r="K44" s="48">
        <f>'Para calculo Weldon '!F44/'Para calculo Weldon '!G44</f>
        <v>1</v>
      </c>
      <c r="L44" s="47">
        <f>abs((Votaciones!R44-(Votaciones!S44+Votaciones!T44+Votaciones!U44))/(Votaciones!R44+Votaciones!S44+Votaciones!T44+Votaciones!U44))</f>
        <v>0.9154929577</v>
      </c>
      <c r="M44" s="47">
        <f>abs('Para calculo Rice'!H42-'Para calculo Rice'!I42)</f>
        <v>1</v>
      </c>
      <c r="N44" s="48">
        <f>'Para calculo Weldon '!H44/'Para calculo Weldon '!I44</f>
        <v>1</v>
      </c>
      <c r="O44" s="47">
        <f>abs((Votaciones!V44-(Votaciones!W44+Votaciones!X44+Votaciones!Y44))/(Votaciones!V44+Votaciones!W44+Votaciones!X44+Votaciones!Y44))</f>
        <v>1</v>
      </c>
      <c r="P44" s="47">
        <f>abs('Para calculo Rice'!J42-'Para calculo Rice'!K42)</f>
        <v>1</v>
      </c>
      <c r="Q44" s="48">
        <f>'Para calculo Weldon '!J44/'Para calculo Weldon '!K44</f>
        <v>0.7878787879</v>
      </c>
      <c r="R44" s="47">
        <f>abs((Votaciones!Z44-(Votaciones!AA44+Votaciones!AB44+Votaciones!AC44))/(Votaciones!Z44+Votaciones!AA44+Votaciones!AB44+Votaciones!AC44))</f>
        <v>0.5757575758</v>
      </c>
      <c r="S44" s="47">
        <f>abs('Para calculo Rice'!L42-'Para calculo Rice'!M42)</f>
        <v>1</v>
      </c>
      <c r="T44" s="48">
        <f>'Para calculo Weldon '!L44/'Para calculo Weldon '!M44</f>
        <v>1</v>
      </c>
      <c r="U44" s="47">
        <f>abs((Votaciones!AD44-(Votaciones!AE44+Votaciones!AF44+Votaciones!AG44))/(Votaciones!AD44+Votaciones!AE44+Votaciones!AF44+Votaciones!AG44))</f>
        <v>1</v>
      </c>
      <c r="V44" s="47">
        <f>abs('Para calculo Rice'!N42-'Para calculo Rice'!O42)</f>
        <v>1</v>
      </c>
      <c r="W44" s="48">
        <f>'Para calculo Weldon '!N44/'Para calculo Weldon '!O44</f>
        <v>1</v>
      </c>
      <c r="X44" s="47">
        <f>abs((Votaciones!AH44-(Votaciones!AI44+Votaciones!AJ44+Votaciones!AK44))/(Votaciones!AH44+Votaciones!AI44+Votaciones!AJ44+Votaciones!AK44))</f>
        <v>1</v>
      </c>
    </row>
    <row r="45">
      <c r="A45" s="10">
        <f t="shared" si="1"/>
        <v>41</v>
      </c>
      <c r="B45" s="44" t="str">
        <f>Votaciones!D45</f>
        <v>Proyecto de decreto por el que se reforman y adicionan diversas disposiciones de las Leyes Generales de Instituciones y Procedimientos Electorales, y de Partidos Políticos, en materia de capacitación política y perspectiva de género.</v>
      </c>
      <c r="C45" s="45">
        <f>Votaciones!E45</f>
        <v>0</v>
      </c>
      <c r="D45" s="47">
        <f>abs('Para calculo Rice'!B43-'Para calculo Rice'!C43)</f>
        <v>1</v>
      </c>
      <c r="E45" s="48">
        <f>'Para calculo Weldon '!B45/'Para calculo Weldon '!C45</f>
        <v>1</v>
      </c>
      <c r="F45" s="51">
        <f>abs((Votaciones!J45-(Votaciones!K45+Votaciones!L45+Votaciones!M45))/(Votaciones!J45+Votaciones!K45+Votaciones!L45+Votaciones!M45))</f>
        <v>0.9306930693</v>
      </c>
      <c r="G45" s="47">
        <f>abs('Para calculo Rice'!D43-'Para calculo Rice'!E43)</f>
        <v>1</v>
      </c>
      <c r="H45" s="48">
        <f>'Para calculo Weldon '!D45/'Para calculo Weldon '!E45</f>
        <v>1</v>
      </c>
      <c r="I45" s="47">
        <f>abs((Votaciones!N45-(Votaciones!O45+Votaciones!P45+Votaciones!Q45))/(Votaciones!N45+Votaciones!O45+Votaciones!P45+Votaciones!Q45))</f>
        <v>0.9469026549</v>
      </c>
      <c r="J45" s="47">
        <f>abs('Para calculo Rice'!F43-'Para calculo Rice'!G43)</f>
        <v>1</v>
      </c>
      <c r="K45" s="48">
        <f>'Para calculo Weldon '!F45/'Para calculo Weldon '!G45</f>
        <v>1</v>
      </c>
      <c r="L45" s="47">
        <f>abs((Votaciones!R45-(Votaciones!S45+Votaciones!T45+Votaciones!U45))/(Votaciones!R45+Votaciones!S45+Votaciones!T45+Votaciones!U45))</f>
        <v>0.9154929577</v>
      </c>
      <c r="M45" s="47">
        <f>abs('Para calculo Rice'!H43-'Para calculo Rice'!I43)</f>
        <v>1</v>
      </c>
      <c r="N45" s="48">
        <f>'Para calculo Weldon '!H45/'Para calculo Weldon '!I45</f>
        <v>1</v>
      </c>
      <c r="O45" s="47">
        <f>abs((Votaciones!V45-(Votaciones!W45+Votaciones!X45+Votaciones!Y45))/(Votaciones!V45+Votaciones!W45+Votaciones!X45+Votaciones!Y45))</f>
        <v>0.9047619048</v>
      </c>
      <c r="P45" s="47">
        <f>abs('Para calculo Rice'!J43-'Para calculo Rice'!K43)</f>
        <v>1</v>
      </c>
      <c r="Q45" s="48">
        <f>'Para calculo Weldon '!J45/'Para calculo Weldon '!K45</f>
        <v>1</v>
      </c>
      <c r="R45" s="47">
        <f>abs((Votaciones!Z45-(Votaciones!AA45+Votaciones!AB45+Votaciones!AC45))/(Votaciones!Z45+Votaciones!AA45+Votaciones!AB45+Votaciones!AC45))</f>
        <v>0.8181818182</v>
      </c>
      <c r="S45" s="47">
        <f>abs('Para calculo Rice'!L43-'Para calculo Rice'!M43)</f>
        <v>1</v>
      </c>
      <c r="T45" s="48">
        <f>'Para calculo Weldon '!L45/'Para calculo Weldon '!M45</f>
        <v>1</v>
      </c>
      <c r="U45" s="47">
        <f>abs((Votaciones!AD45-(Votaciones!AE45+Votaciones!AF45+Votaciones!AG45))/(Votaciones!AD45+Votaciones!AE45+Votaciones!AF45+Votaciones!AG45))</f>
        <v>0.9130434783</v>
      </c>
      <c r="V45" s="47">
        <f>abs('Para calculo Rice'!N43-'Para calculo Rice'!O43)</f>
        <v>1</v>
      </c>
      <c r="W45" s="48">
        <f>'Para calculo Weldon '!N45/'Para calculo Weldon '!O45</f>
        <v>1</v>
      </c>
      <c r="X45" s="47">
        <f>abs((Votaciones!AH45-(Votaciones!AI45+Votaciones!AJ45+Votaciones!AK45))/(Votaciones!AH45+Votaciones!AI45+Votaciones!AJ45+Votaciones!AK45))</f>
        <v>0.875</v>
      </c>
    </row>
    <row r="46">
      <c r="A46" s="10">
        <f t="shared" si="1"/>
        <v>42</v>
      </c>
      <c r="B46" s="44" t="str">
        <f>Votaciones!D46</f>
        <v>Proyecto de decreto por el que se reforma el artículo 308 del Código Civil Federal.</v>
      </c>
      <c r="C46" s="45">
        <f>Votaciones!E46</f>
        <v>0</v>
      </c>
      <c r="D46" s="47">
        <f>abs('Para calculo Rice'!B44-'Para calculo Rice'!C44)</f>
        <v>1</v>
      </c>
      <c r="E46" s="48">
        <f>'Para calculo Weldon '!B46/'Para calculo Weldon '!C46</f>
        <v>1</v>
      </c>
      <c r="F46" s="51">
        <f>abs((Votaciones!J46-(Votaciones!K46+Votaciones!L46+Votaciones!M46))/(Votaciones!J46+Votaciones!K46+Votaciones!L46+Votaciones!M46))</f>
        <v>0.900990099</v>
      </c>
      <c r="G46" s="47">
        <f>abs('Para calculo Rice'!D44-'Para calculo Rice'!E44)</f>
        <v>1</v>
      </c>
      <c r="H46" s="48">
        <f>'Para calculo Weldon '!D46/'Para calculo Weldon '!E46</f>
        <v>1</v>
      </c>
      <c r="I46" s="47">
        <f>abs((Votaciones!N46-(Votaciones!O46+Votaciones!P46+Votaciones!Q46))/(Votaciones!N46+Votaciones!O46+Votaciones!P46+Votaciones!Q46))</f>
        <v>0.9115044248</v>
      </c>
      <c r="J46" s="47">
        <f>abs('Para calculo Rice'!F44-'Para calculo Rice'!G44)</f>
        <v>1</v>
      </c>
      <c r="K46" s="48">
        <f>'Para calculo Weldon '!F46/'Para calculo Weldon '!G46</f>
        <v>1</v>
      </c>
      <c r="L46" s="47">
        <f>abs((Votaciones!R46-(Votaciones!S46+Votaciones!T46+Votaciones!U46))/(Votaciones!R46+Votaciones!S46+Votaciones!T46+Votaciones!U46))</f>
        <v>0.9718309859</v>
      </c>
      <c r="M46" s="47">
        <f>abs('Para calculo Rice'!H44-'Para calculo Rice'!I44)</f>
        <v>1</v>
      </c>
      <c r="N46" s="48">
        <f>'Para calculo Weldon '!H46/'Para calculo Weldon '!I46</f>
        <v>1</v>
      </c>
      <c r="O46" s="47">
        <f>abs((Votaciones!V46-(Votaciones!W46+Votaciones!X46+Votaciones!Y46))/(Votaciones!V46+Votaciones!W46+Votaciones!X46+Votaciones!Y46))</f>
        <v>0.9523809524</v>
      </c>
      <c r="P46" s="47">
        <f>abs('Para calculo Rice'!J44-'Para calculo Rice'!K44)</f>
        <v>1</v>
      </c>
      <c r="Q46" s="48">
        <f>'Para calculo Weldon '!J46/'Para calculo Weldon '!K46</f>
        <v>1</v>
      </c>
      <c r="R46" s="47">
        <f>abs((Votaciones!Z46-(Votaciones!AA46+Votaciones!AB46+Votaciones!AC46))/(Votaciones!Z46+Votaciones!AA46+Votaciones!AB46+Votaciones!AC46))</f>
        <v>1</v>
      </c>
      <c r="S46" s="47">
        <f>abs('Para calculo Rice'!L44-'Para calculo Rice'!M44)</f>
        <v>1</v>
      </c>
      <c r="T46" s="48">
        <f>'Para calculo Weldon '!L46/'Para calculo Weldon '!M46</f>
        <v>1</v>
      </c>
      <c r="U46" s="47">
        <f>abs((Votaciones!AD46-(Votaciones!AE46+Votaciones!AF46+Votaciones!AG46))/(Votaciones!AD46+Votaciones!AE46+Votaciones!AF46+Votaciones!AG46))</f>
        <v>1</v>
      </c>
      <c r="V46" s="47">
        <f>abs('Para calculo Rice'!N44-'Para calculo Rice'!O44)</f>
        <v>1</v>
      </c>
      <c r="W46" s="48">
        <f>'Para calculo Weldon '!N46/'Para calculo Weldon '!O46</f>
        <v>1</v>
      </c>
      <c r="X46" s="47">
        <f>abs((Votaciones!AH46-(Votaciones!AI46+Votaciones!AJ46+Votaciones!AK46))/(Votaciones!AH46+Votaciones!AI46+Votaciones!AJ46+Votaciones!AK46))</f>
        <v>0.875</v>
      </c>
    </row>
    <row r="47">
      <c r="A47" s="10">
        <f t="shared" si="1"/>
        <v>43</v>
      </c>
      <c r="B47" s="44" t="str">
        <f>Votaciones!D47</f>
        <v>Proyecto de decreto por el que se reforma la fracción III del artículo 10 de la Ley de Educación Naval.</v>
      </c>
      <c r="C47" s="45">
        <f>Votaciones!E47</f>
        <v>0</v>
      </c>
      <c r="D47" s="47">
        <f>abs('Para calculo Rice'!B45-'Para calculo Rice'!C45)</f>
        <v>1</v>
      </c>
      <c r="E47" s="48">
        <f>'Para calculo Weldon '!B47/'Para calculo Weldon '!C47</f>
        <v>1</v>
      </c>
      <c r="F47" s="51">
        <f>abs((Votaciones!J47-(Votaciones!K47+Votaciones!L47+Votaciones!M47))/(Votaciones!J47+Votaciones!K47+Votaciones!L47+Votaciones!M47))</f>
        <v>0.9207920792</v>
      </c>
      <c r="G47" s="47">
        <f>abs('Para calculo Rice'!D45-'Para calculo Rice'!E45)</f>
        <v>1</v>
      </c>
      <c r="H47" s="48">
        <f>'Para calculo Weldon '!D47/'Para calculo Weldon '!E47</f>
        <v>1</v>
      </c>
      <c r="I47" s="47">
        <f>abs((Votaciones!N47-(Votaciones!O47+Votaciones!P47+Votaciones!Q47))/(Votaciones!N47+Votaciones!O47+Votaciones!P47+Votaciones!Q47))</f>
        <v>0.9115044248</v>
      </c>
      <c r="J47" s="47">
        <f>abs('Para calculo Rice'!F45-'Para calculo Rice'!G45)</f>
        <v>1</v>
      </c>
      <c r="K47" s="48">
        <f>'Para calculo Weldon '!F47/'Para calculo Weldon '!G47</f>
        <v>1</v>
      </c>
      <c r="L47" s="47">
        <f>abs((Votaciones!R47-(Votaciones!S47+Votaciones!T47+Votaciones!U47))/(Votaciones!R47+Votaciones!S47+Votaciones!T47+Votaciones!U47))</f>
        <v>0.9718309859</v>
      </c>
      <c r="M47" s="47">
        <f>abs('Para calculo Rice'!H45-'Para calculo Rice'!I45)</f>
        <v>1</v>
      </c>
      <c r="N47" s="48">
        <f>'Para calculo Weldon '!H47/'Para calculo Weldon '!I47</f>
        <v>1</v>
      </c>
      <c r="O47" s="47">
        <f>abs((Votaciones!V47-(Votaciones!W47+Votaciones!X47+Votaciones!Y47))/(Votaciones!V47+Votaciones!W47+Votaciones!X47+Votaciones!Y47))</f>
        <v>0.9523809524</v>
      </c>
      <c r="P47" s="47">
        <f>abs('Para calculo Rice'!J45-'Para calculo Rice'!K45)</f>
        <v>1</v>
      </c>
      <c r="Q47" s="48">
        <f>'Para calculo Weldon '!J47/'Para calculo Weldon '!K47</f>
        <v>1</v>
      </c>
      <c r="R47" s="47">
        <f>abs((Votaciones!Z47-(Votaciones!AA47+Votaciones!AB47+Votaciones!AC47))/(Votaciones!Z47+Votaciones!AA47+Votaciones!AB47+Votaciones!AC47))</f>
        <v>1</v>
      </c>
      <c r="S47" s="47">
        <f>abs('Para calculo Rice'!L45-'Para calculo Rice'!M45)</f>
        <v>1</v>
      </c>
      <c r="T47" s="48">
        <f>'Para calculo Weldon '!L47/'Para calculo Weldon '!M47</f>
        <v>1</v>
      </c>
      <c r="U47" s="47">
        <f>abs((Votaciones!AD47-(Votaciones!AE47+Votaciones!AF47+Votaciones!AG47))/(Votaciones!AD47+Votaciones!AE47+Votaciones!AF47+Votaciones!AG47))</f>
        <v>1</v>
      </c>
      <c r="V47" s="47">
        <f>abs('Para calculo Rice'!N45-'Para calculo Rice'!O45)</f>
        <v>1</v>
      </c>
      <c r="W47" s="48">
        <f>'Para calculo Weldon '!N47/'Para calculo Weldon '!O47</f>
        <v>1</v>
      </c>
      <c r="X47" s="47">
        <f>abs((Votaciones!AH47-(Votaciones!AI47+Votaciones!AJ47+Votaciones!AK47))/(Votaciones!AH47+Votaciones!AI47+Votaciones!AJ47+Votaciones!AK47))</f>
        <v>0.875</v>
      </c>
    </row>
    <row r="48">
      <c r="A48" s="10">
        <f t="shared" si="1"/>
        <v>44</v>
      </c>
      <c r="B48" s="44" t="str">
        <f>Votaciones!D48</f>
        <v>Proyecto de decreto por el que se reforma la fracción XV del artículo 13 de la Ley General de Derechos Lingüísticos de los Pueblos Indígenas.</v>
      </c>
      <c r="C48" s="45">
        <f>Votaciones!E48</f>
        <v>0</v>
      </c>
      <c r="D48" s="47">
        <f>abs('Para calculo Rice'!B46-'Para calculo Rice'!C46)</f>
        <v>1</v>
      </c>
      <c r="E48" s="48">
        <f>'Para calculo Weldon '!B48/'Para calculo Weldon '!C48</f>
        <v>1</v>
      </c>
      <c r="F48" s="51">
        <f>abs((Votaciones!J48-(Votaciones!K48+Votaciones!L48+Votaciones!M48))/(Votaciones!J48+Votaciones!K48+Votaciones!L48+Votaciones!M48))</f>
        <v>0.8811881188</v>
      </c>
      <c r="G48" s="47">
        <f>abs('Para calculo Rice'!D46-'Para calculo Rice'!E46)</f>
        <v>1</v>
      </c>
      <c r="H48" s="48">
        <f>'Para calculo Weldon '!D48/'Para calculo Weldon '!E48</f>
        <v>1</v>
      </c>
      <c r="I48" s="47">
        <f>abs((Votaciones!N48-(Votaciones!O48+Votaciones!P48+Votaciones!Q48))/(Votaciones!N48+Votaciones!O48+Votaciones!P48+Votaciones!Q48))</f>
        <v>0.9292035398</v>
      </c>
      <c r="J48" s="47">
        <f>abs('Para calculo Rice'!F46-'Para calculo Rice'!G46)</f>
        <v>1</v>
      </c>
      <c r="K48" s="48">
        <f>'Para calculo Weldon '!F48/'Para calculo Weldon '!G48</f>
        <v>1</v>
      </c>
      <c r="L48" s="47">
        <f>abs((Votaciones!R48-(Votaciones!S48+Votaciones!T48+Votaciones!U48))/(Votaciones!R48+Votaciones!S48+Votaciones!T48+Votaciones!U48))</f>
        <v>1</v>
      </c>
      <c r="M48" s="47">
        <f>abs('Para calculo Rice'!H46-'Para calculo Rice'!I46)</f>
        <v>1</v>
      </c>
      <c r="N48" s="48">
        <f>'Para calculo Weldon '!H48/'Para calculo Weldon '!I48</f>
        <v>1</v>
      </c>
      <c r="O48" s="47">
        <f>abs((Votaciones!V48-(Votaciones!W48+Votaciones!X48+Votaciones!Y48))/(Votaciones!V48+Votaciones!W48+Votaciones!X48+Votaciones!Y48))</f>
        <v>1</v>
      </c>
      <c r="P48" s="47">
        <f>abs('Para calculo Rice'!J46-'Para calculo Rice'!K46)</f>
        <v>1</v>
      </c>
      <c r="Q48" s="48">
        <f>'Para calculo Weldon '!J48/'Para calculo Weldon '!K48</f>
        <v>1</v>
      </c>
      <c r="R48" s="47">
        <f>abs((Votaciones!Z48-(Votaciones!AA48+Votaciones!AB48+Votaciones!AC48))/(Votaciones!Z48+Votaciones!AA48+Votaciones!AB48+Votaciones!AC48))</f>
        <v>1</v>
      </c>
      <c r="S48" s="47">
        <f>abs('Para calculo Rice'!L46-'Para calculo Rice'!M46)</f>
        <v>1</v>
      </c>
      <c r="T48" s="48">
        <f>'Para calculo Weldon '!L48/'Para calculo Weldon '!M48</f>
        <v>1</v>
      </c>
      <c r="U48" s="47">
        <f>abs((Votaciones!AD48-(Votaciones!AE48+Votaciones!AF48+Votaciones!AG48))/(Votaciones!AD48+Votaciones!AE48+Votaciones!AF48+Votaciones!AG48))</f>
        <v>1</v>
      </c>
      <c r="V48" s="47">
        <f>abs('Para calculo Rice'!N46-'Para calculo Rice'!O46)</f>
        <v>1</v>
      </c>
      <c r="W48" s="48">
        <f>'Para calculo Weldon '!N48/'Para calculo Weldon '!O48</f>
        <v>1</v>
      </c>
      <c r="X48" s="47">
        <f>abs((Votaciones!AH48-(Votaciones!AI48+Votaciones!AJ48+Votaciones!AK48))/(Votaciones!AH48+Votaciones!AI48+Votaciones!AJ48+Votaciones!AK48))</f>
        <v>0.875</v>
      </c>
    </row>
    <row r="49">
      <c r="A49" s="10">
        <f t="shared" si="1"/>
        <v>45</v>
      </c>
      <c r="B49" s="44" t="str">
        <f>Votaciones!D49</f>
        <v>Proyecto de decreto por el que se deroga la fracción X del artículo 223 de la Ley Federal de Telecomunicaciones y Radiodifusión.</v>
      </c>
      <c r="C49" s="45">
        <f>Votaciones!E49</f>
        <v>0</v>
      </c>
      <c r="D49" s="47">
        <f>abs('Para calculo Rice'!B47-'Para calculo Rice'!C47)</f>
        <v>0.8144329897</v>
      </c>
      <c r="E49" s="48">
        <f>'Para calculo Weldon '!B49/'Para calculo Weldon '!C49</f>
        <v>0.5365853659</v>
      </c>
      <c r="F49" s="51">
        <f>abs((Votaciones!J49-(Votaciones!K49+Votaciones!L49+Votaciones!M49))/(Votaciones!J49+Votaciones!K49+Votaciones!L49+Votaciones!M49))</f>
        <v>0.1287128713</v>
      </c>
      <c r="G49" s="47">
        <f>abs('Para calculo Rice'!D47-'Para calculo Rice'!E47)</f>
        <v>1</v>
      </c>
      <c r="H49" s="48">
        <f>'Para calculo Weldon '!D49/'Para calculo Weldon '!E49</f>
        <v>1</v>
      </c>
      <c r="I49" s="47">
        <f>abs((Votaciones!N49-(Votaciones!O49+Votaciones!P49+Votaciones!Q49))/(Votaciones!N49+Votaciones!O49+Votaciones!P49+Votaciones!Q49))</f>
        <v>0.9646017699</v>
      </c>
      <c r="J49" s="47">
        <f>abs('Para calculo Rice'!F47-'Para calculo Rice'!G47)</f>
        <v>1</v>
      </c>
      <c r="K49" s="48">
        <f>'Para calculo Weldon '!F49/'Para calculo Weldon '!G49</f>
        <v>1</v>
      </c>
      <c r="L49" s="47">
        <f>abs((Votaciones!R49-(Votaciones!S49+Votaciones!T49+Votaciones!U49))/(Votaciones!R49+Votaciones!S49+Votaciones!T49+Votaciones!U49))</f>
        <v>0.9154929577</v>
      </c>
      <c r="M49" s="47">
        <f>abs('Para calculo Rice'!H47-'Para calculo Rice'!I47)</f>
        <v>1</v>
      </c>
      <c r="N49" s="48">
        <f>'Para calculo Weldon '!H49/'Para calculo Weldon '!I49</f>
        <v>1</v>
      </c>
      <c r="O49" s="47">
        <f>abs((Votaciones!V49-(Votaciones!W49+Votaciones!X49+Votaciones!Y49))/(Votaciones!V49+Votaciones!W49+Votaciones!X49+Votaciones!Y49))</f>
        <v>0.9523809524</v>
      </c>
      <c r="P49" s="47">
        <f>abs('Para calculo Rice'!J47-'Para calculo Rice'!K47)</f>
        <v>1</v>
      </c>
      <c r="Q49" s="48">
        <f>'Para calculo Weldon '!J49/'Para calculo Weldon '!K49</f>
        <v>0.7</v>
      </c>
      <c r="R49" s="47">
        <f>abs((Votaciones!Z49-(Votaciones!AA49+Votaciones!AB49+Votaciones!AC49))/(Votaciones!Z49+Votaciones!AA49+Votaciones!AB49+Votaciones!AC49))</f>
        <v>0.2727272727</v>
      </c>
      <c r="S49" s="47">
        <f>abs('Para calculo Rice'!L47-'Para calculo Rice'!M47)</f>
        <v>1</v>
      </c>
      <c r="T49" s="48">
        <f>'Para calculo Weldon '!L49/'Para calculo Weldon '!M49</f>
        <v>1</v>
      </c>
      <c r="U49" s="47">
        <f>abs((Votaciones!AD49-(Votaciones!AE49+Votaciones!AF49+Votaciones!AG49))/(Votaciones!AD49+Votaciones!AE49+Votaciones!AF49+Votaciones!AG49))</f>
        <v>1</v>
      </c>
      <c r="V49" s="47">
        <f>abs('Para calculo Rice'!N47-'Para calculo Rice'!O47)</f>
        <v>1</v>
      </c>
      <c r="W49" s="48">
        <f>'Para calculo Weldon '!N49/'Para calculo Weldon '!O49</f>
        <v>1</v>
      </c>
      <c r="X49" s="47">
        <f>abs((Votaciones!AH49-(Votaciones!AI49+Votaciones!AJ49+Votaciones!AK49))/(Votaciones!AH49+Votaciones!AI49+Votaciones!AJ49+Votaciones!AK49))</f>
        <v>0.875</v>
      </c>
    </row>
    <row r="50">
      <c r="A50" s="10">
        <f t="shared" si="1"/>
        <v>46</v>
      </c>
      <c r="B50" s="44" t="str">
        <f>Votaciones!D50</f>
        <v>Proyecto de decreto por el que se adiciona un tercer párrafo al artículo 261 del Código Penal Federal.</v>
      </c>
      <c r="C50" s="45">
        <f>Votaciones!E50</f>
        <v>0</v>
      </c>
      <c r="D50" s="47">
        <f>abs('Para calculo Rice'!B48-'Para calculo Rice'!C48)</f>
        <v>1</v>
      </c>
      <c r="E50" s="48">
        <f>'Para calculo Weldon '!B50/'Para calculo Weldon '!C50</f>
        <v>1</v>
      </c>
      <c r="F50" s="51">
        <f>abs((Votaciones!J50-(Votaciones!K50+Votaciones!L50+Votaciones!M50))/(Votaciones!J50+Votaciones!K50+Votaciones!L50+Votaciones!M50))</f>
        <v>0.8514851485</v>
      </c>
      <c r="G50" s="47">
        <f>abs('Para calculo Rice'!D48-'Para calculo Rice'!E48)</f>
        <v>1</v>
      </c>
      <c r="H50" s="48">
        <f>'Para calculo Weldon '!D50/'Para calculo Weldon '!E50</f>
        <v>1</v>
      </c>
      <c r="I50" s="47">
        <f>abs((Votaciones!N50-(Votaciones!O50+Votaciones!P50+Votaciones!Q50))/(Votaciones!N50+Votaciones!O50+Votaciones!P50+Votaciones!Q50))</f>
        <v>0.9292035398</v>
      </c>
      <c r="J50" s="47">
        <f>abs('Para calculo Rice'!F48-'Para calculo Rice'!G48)</f>
        <v>1</v>
      </c>
      <c r="K50" s="48">
        <f>'Para calculo Weldon '!F50/'Para calculo Weldon '!G50</f>
        <v>1</v>
      </c>
      <c r="L50" s="47">
        <f>abs((Votaciones!R50-(Votaciones!S50+Votaciones!T50+Votaciones!U50))/(Votaciones!R50+Votaciones!S50+Votaciones!T50+Votaciones!U50))</f>
        <v>0.7746478873</v>
      </c>
      <c r="M50" s="47">
        <f>abs('Para calculo Rice'!H48-'Para calculo Rice'!I48)</f>
        <v>1</v>
      </c>
      <c r="N50" s="48">
        <f>'Para calculo Weldon '!H50/'Para calculo Weldon '!I50</f>
        <v>1</v>
      </c>
      <c r="O50" s="47">
        <f>abs((Votaciones!V50-(Votaciones!W50+Votaciones!X50+Votaciones!Y50))/(Votaciones!V50+Votaciones!W50+Votaciones!X50+Votaciones!Y50))</f>
        <v>0.9523809524</v>
      </c>
      <c r="P50" s="47">
        <f>abs('Para calculo Rice'!J48-'Para calculo Rice'!K48)</f>
        <v>1</v>
      </c>
      <c r="Q50" s="48">
        <f>'Para calculo Weldon '!J50/'Para calculo Weldon '!K50</f>
        <v>1</v>
      </c>
      <c r="R50" s="47">
        <f>abs((Votaciones!Z50-(Votaciones!AA50+Votaciones!AB50+Votaciones!AC50))/(Votaciones!Z50+Votaciones!AA50+Votaciones!AB50+Votaciones!AC50))</f>
        <v>0.8787878788</v>
      </c>
      <c r="S50" s="48" t="s">
        <v>830</v>
      </c>
      <c r="T50" s="48">
        <f>'Para calculo Weldon '!L50/'Para calculo Weldon '!M50</f>
        <v>1</v>
      </c>
      <c r="U50" s="47">
        <f>abs((Votaciones!AD50-(Votaciones!AE50+Votaciones!AF50+Votaciones!AG50))/(Votaciones!AD50+Votaciones!AE50+Votaciones!AF50+Votaciones!AG50))</f>
        <v>1</v>
      </c>
      <c r="V50" s="47">
        <f>abs('Para calculo Rice'!N48-'Para calculo Rice'!O48)</f>
        <v>1</v>
      </c>
      <c r="W50" s="48">
        <f>'Para calculo Weldon '!N50/'Para calculo Weldon '!O50</f>
        <v>1</v>
      </c>
      <c r="X50" s="47">
        <f>abs((Votaciones!AH50-(Votaciones!AI50+Votaciones!AJ50+Votaciones!AK50))/(Votaciones!AH50+Votaciones!AI50+Votaciones!AJ50+Votaciones!AK50))</f>
        <v>1</v>
      </c>
    </row>
    <row r="51">
      <c r="A51" s="10">
        <f t="shared" si="1"/>
        <v>47</v>
      </c>
      <c r="B51" s="44" t="str">
        <f>Votaciones!D51</f>
        <v>Proyecto de decreto por el que se reforma el artículo 201 del Código Penal Federal.</v>
      </c>
      <c r="C51" s="45">
        <f>Votaciones!E51</f>
        <v>0</v>
      </c>
      <c r="D51" s="47">
        <f>abs('Para calculo Rice'!B49-'Para calculo Rice'!C49)</f>
        <v>1</v>
      </c>
      <c r="E51" s="48">
        <f>'Para calculo Weldon '!B51/'Para calculo Weldon '!C51</f>
        <v>1</v>
      </c>
      <c r="F51" s="51">
        <f>abs((Votaciones!J51-(Votaciones!K51+Votaciones!L51+Votaciones!M51))/(Votaciones!J51+Votaciones!K51+Votaciones!L51+Votaciones!M51))</f>
        <v>0.8415841584</v>
      </c>
      <c r="G51" s="47">
        <f>abs('Para calculo Rice'!D49-'Para calculo Rice'!E49)</f>
        <v>1</v>
      </c>
      <c r="H51" s="48">
        <f>'Para calculo Weldon '!D51/'Para calculo Weldon '!E51</f>
        <v>1</v>
      </c>
      <c r="I51" s="47">
        <f>abs((Votaciones!N51-(Votaciones!O51+Votaciones!P51+Votaciones!Q51))/(Votaciones!N51+Votaciones!O51+Votaciones!P51+Votaciones!Q51))</f>
        <v>0.9646017699</v>
      </c>
      <c r="J51" s="47">
        <f>abs('Para calculo Rice'!F49-'Para calculo Rice'!G49)</f>
        <v>1</v>
      </c>
      <c r="K51" s="48">
        <f>'Para calculo Weldon '!F51/'Para calculo Weldon '!G51</f>
        <v>1</v>
      </c>
      <c r="L51" s="47">
        <f>abs((Votaciones!R51-(Votaciones!S51+Votaciones!T51+Votaciones!U51))/(Votaciones!R51+Votaciones!S51+Votaciones!T51+Votaciones!U51))</f>
        <v>0.9436619718</v>
      </c>
      <c r="M51" s="47">
        <f>abs('Para calculo Rice'!H49-'Para calculo Rice'!I49)</f>
        <v>1</v>
      </c>
      <c r="N51" s="48">
        <f>'Para calculo Weldon '!H51/'Para calculo Weldon '!I51</f>
        <v>1</v>
      </c>
      <c r="O51" s="47">
        <f>abs((Votaciones!V51-(Votaciones!W51+Votaciones!X51+Votaciones!Y51))/(Votaciones!V51+Votaciones!W51+Votaciones!X51+Votaciones!Y51))</f>
        <v>0.9523809524</v>
      </c>
      <c r="P51" s="47">
        <f>abs('Para calculo Rice'!J49-'Para calculo Rice'!K49)</f>
        <v>1</v>
      </c>
      <c r="Q51" s="48">
        <f>'Para calculo Weldon '!J51/'Para calculo Weldon '!K51</f>
        <v>1</v>
      </c>
      <c r="R51" s="47">
        <f>abs((Votaciones!Z51-(Votaciones!AA51+Votaciones!AB51+Votaciones!AC51))/(Votaciones!Z51+Votaciones!AA51+Votaciones!AB51+Votaciones!AC51))</f>
        <v>0.8787878788</v>
      </c>
      <c r="S51" s="47">
        <f>abs('Para calculo Rice'!L49-'Para calculo Rice'!M49)</f>
        <v>1</v>
      </c>
      <c r="T51" s="48">
        <f>'Para calculo Weldon '!L51/'Para calculo Weldon '!M51</f>
        <v>0.9545454545</v>
      </c>
      <c r="U51" s="47">
        <f>abs((Votaciones!AD51-(Votaciones!AE51+Votaciones!AF51+Votaciones!AG51))/(Votaciones!AD51+Votaciones!AE51+Votaciones!AF51+Votaciones!AG51))</f>
        <v>0.9130434783</v>
      </c>
      <c r="V51" s="47">
        <f>abs('Para calculo Rice'!N49-'Para calculo Rice'!O49)</f>
        <v>1</v>
      </c>
      <c r="W51" s="48">
        <f>'Para calculo Weldon '!N51/'Para calculo Weldon '!O51</f>
        <v>1</v>
      </c>
      <c r="X51" s="47">
        <f>abs((Votaciones!AH51-(Votaciones!AI51+Votaciones!AJ51+Votaciones!AK51))/(Votaciones!AH51+Votaciones!AI51+Votaciones!AJ51+Votaciones!AK51))</f>
        <v>1</v>
      </c>
    </row>
    <row r="52">
      <c r="A52" s="10">
        <f t="shared" si="1"/>
        <v>48</v>
      </c>
      <c r="B52" s="44" t="str">
        <f>Votaciones!D52</f>
        <v>Proyecto de decreto por el que se reforma el artículo 5 de la Ley General del Sistema Nacional Anticorrupción.</v>
      </c>
      <c r="C52" s="45">
        <f>Votaciones!E52</f>
        <v>0</v>
      </c>
      <c r="D52" s="47">
        <f>abs('Para calculo Rice'!B50-'Para calculo Rice'!C50)</f>
        <v>1</v>
      </c>
      <c r="E52" s="48">
        <f>'Para calculo Weldon '!B52/'Para calculo Weldon '!C52</f>
        <v>1</v>
      </c>
      <c r="F52" s="51">
        <f>abs((Votaciones!J52-(Votaciones!K52+Votaciones!L52+Votaciones!M52))/(Votaciones!J52+Votaciones!K52+Votaciones!L52+Votaciones!M52))</f>
        <v>0.8910891089</v>
      </c>
      <c r="G52" s="47">
        <f>abs('Para calculo Rice'!D50-'Para calculo Rice'!E50)</f>
        <v>1</v>
      </c>
      <c r="H52" s="48">
        <f>'Para calculo Weldon '!D52/'Para calculo Weldon '!E52</f>
        <v>1</v>
      </c>
      <c r="I52" s="47">
        <f>abs((Votaciones!N52-(Votaciones!O52+Votaciones!P52+Votaciones!Q52))/(Votaciones!N52+Votaciones!O52+Votaciones!P52+Votaciones!Q52))</f>
        <v>1</v>
      </c>
      <c r="J52" s="47">
        <f>abs('Para calculo Rice'!F50-'Para calculo Rice'!G50)</f>
        <v>1</v>
      </c>
      <c r="K52" s="48">
        <f>'Para calculo Weldon '!F52/'Para calculo Weldon '!G52</f>
        <v>1</v>
      </c>
      <c r="L52" s="47">
        <f>abs((Votaciones!R52-(Votaciones!S52+Votaciones!T52+Votaciones!U52))/(Votaciones!R52+Votaciones!S52+Votaciones!T52+Votaciones!U52))</f>
        <v>0.8591549296</v>
      </c>
      <c r="M52" s="47">
        <f>abs('Para calculo Rice'!H50-'Para calculo Rice'!I50)</f>
        <v>1</v>
      </c>
      <c r="N52" s="48">
        <f>'Para calculo Weldon '!H52/'Para calculo Weldon '!I52</f>
        <v>1</v>
      </c>
      <c r="O52" s="47">
        <f>abs((Votaciones!V52-(Votaciones!W52+Votaciones!X52+Votaciones!Y52))/(Votaciones!V52+Votaciones!W52+Votaciones!X52+Votaciones!Y52))</f>
        <v>1</v>
      </c>
      <c r="P52" s="47">
        <f>abs('Para calculo Rice'!J50-'Para calculo Rice'!K50)</f>
        <v>1</v>
      </c>
      <c r="Q52" s="48">
        <f>'Para calculo Weldon '!J52/'Para calculo Weldon '!K52</f>
        <v>1</v>
      </c>
      <c r="R52" s="47">
        <f>abs((Votaciones!Z52-(Votaciones!AA52+Votaciones!AB52+Votaciones!AC52))/(Votaciones!Z52+Votaciones!AA52+Votaciones!AB52+Votaciones!AC52))</f>
        <v>1</v>
      </c>
      <c r="S52" s="47">
        <f>abs('Para calculo Rice'!L50-'Para calculo Rice'!M50)</f>
        <v>1</v>
      </c>
      <c r="T52" s="48">
        <f>'Para calculo Weldon '!L52/'Para calculo Weldon '!M52</f>
        <v>1</v>
      </c>
      <c r="U52" s="47">
        <f>abs((Votaciones!AD52-(Votaciones!AE52+Votaciones!AF52+Votaciones!AG52))/(Votaciones!AD52+Votaciones!AE52+Votaciones!AF52+Votaciones!AG52))</f>
        <v>1</v>
      </c>
      <c r="V52" s="47">
        <f>abs('Para calculo Rice'!N50-'Para calculo Rice'!O50)</f>
        <v>1</v>
      </c>
      <c r="W52" s="48">
        <f>'Para calculo Weldon '!N52/'Para calculo Weldon '!O52</f>
        <v>1</v>
      </c>
      <c r="X52" s="47">
        <f>abs((Votaciones!AH52-(Votaciones!AI52+Votaciones!AJ52+Votaciones!AK52))/(Votaciones!AH52+Votaciones!AI52+Votaciones!AJ52+Votaciones!AK52))</f>
        <v>1</v>
      </c>
    </row>
    <row r="53">
      <c r="A53" s="10">
        <f t="shared" si="1"/>
        <v>49</v>
      </c>
      <c r="B53" s="44" t="str">
        <f>Votaciones!D53</f>
        <v>Proyecto de decreto por el que se reforman diversas disposiciones de las Leyes Generales de Instituciones y Procedimientos Electorales, y del Sistema de Medios de Impugnación en Materia Electoral.</v>
      </c>
      <c r="C53" s="45">
        <f>Votaciones!E53</f>
        <v>0</v>
      </c>
      <c r="D53" s="47">
        <f>abs('Para calculo Rice'!B51-'Para calculo Rice'!C51)</f>
        <v>1</v>
      </c>
      <c r="E53" s="48">
        <f>'Para calculo Weldon '!B53/'Para calculo Weldon '!C53</f>
        <v>1</v>
      </c>
      <c r="F53" s="51">
        <f>abs((Votaciones!J53-(Votaciones!K53+Votaciones!L53+Votaciones!M53))/(Votaciones!J53+Votaciones!K53+Votaciones!L53+Votaciones!M53))</f>
        <v>0.8910891089</v>
      </c>
      <c r="G53" s="47">
        <f>abs('Para calculo Rice'!D51-'Para calculo Rice'!E51)</f>
        <v>1</v>
      </c>
      <c r="H53" s="48">
        <f>'Para calculo Weldon '!D53/'Para calculo Weldon '!E53</f>
        <v>1</v>
      </c>
      <c r="I53" s="47">
        <f>abs((Votaciones!N53-(Votaciones!O53+Votaciones!P53+Votaciones!Q53))/(Votaciones!N53+Votaciones!O53+Votaciones!P53+Votaciones!Q53))</f>
        <v>1</v>
      </c>
      <c r="J53" s="47">
        <f>abs('Para calculo Rice'!F51-'Para calculo Rice'!G51)</f>
        <v>1</v>
      </c>
      <c r="K53" s="48">
        <f>'Para calculo Weldon '!F53/'Para calculo Weldon '!G53</f>
        <v>1</v>
      </c>
      <c r="L53" s="47">
        <f>abs((Votaciones!R53-(Votaciones!S53+Votaciones!T53+Votaciones!U53))/(Votaciones!R53+Votaciones!S53+Votaciones!T53+Votaciones!U53))</f>
        <v>0.9436619718</v>
      </c>
      <c r="M53" s="47">
        <f>abs('Para calculo Rice'!H51-'Para calculo Rice'!I51)</f>
        <v>1</v>
      </c>
      <c r="N53" s="48">
        <f>'Para calculo Weldon '!H53/'Para calculo Weldon '!I53</f>
        <v>1</v>
      </c>
      <c r="O53" s="47">
        <f>abs((Votaciones!V53-(Votaciones!W53+Votaciones!X53+Votaciones!Y53))/(Votaciones!V53+Votaciones!W53+Votaciones!X53+Votaciones!Y53))</f>
        <v>0.9523809524</v>
      </c>
      <c r="P53" s="47">
        <f>abs('Para calculo Rice'!J51-'Para calculo Rice'!K51)</f>
        <v>1</v>
      </c>
      <c r="Q53" s="48">
        <f>'Para calculo Weldon '!J53/'Para calculo Weldon '!K53</f>
        <v>0.9696969697</v>
      </c>
      <c r="R53" s="47">
        <f>abs((Votaciones!Z53-(Votaciones!AA53+Votaciones!AB53+Votaciones!AC53))/(Votaciones!Z53+Votaciones!AA53+Votaciones!AB53+Votaciones!AC53))</f>
        <v>0.9393939394</v>
      </c>
      <c r="S53" s="47">
        <f>abs('Para calculo Rice'!L51-'Para calculo Rice'!M51)</f>
        <v>1</v>
      </c>
      <c r="T53" s="48">
        <f>'Para calculo Weldon '!L53/'Para calculo Weldon '!M53</f>
        <v>1</v>
      </c>
      <c r="U53" s="47">
        <f>abs((Votaciones!AD53-(Votaciones!AE53+Votaciones!AF53+Votaciones!AG53))/(Votaciones!AD53+Votaciones!AE53+Votaciones!AF53+Votaciones!AG53))</f>
        <v>1</v>
      </c>
      <c r="V53" s="47">
        <f>abs('Para calculo Rice'!N51-'Para calculo Rice'!O51)</f>
        <v>1</v>
      </c>
      <c r="W53" s="48">
        <f>'Para calculo Weldon '!N53/'Para calculo Weldon '!O53</f>
        <v>1</v>
      </c>
      <c r="X53" s="47">
        <f>abs((Votaciones!AH53-(Votaciones!AI53+Votaciones!AJ53+Votaciones!AK53))/(Votaciones!AH53+Votaciones!AI53+Votaciones!AJ53+Votaciones!AK53))</f>
        <v>1</v>
      </c>
    </row>
    <row r="54">
      <c r="A54" s="10">
        <f t="shared" si="1"/>
        <v>50</v>
      </c>
      <c r="B54" s="44" t="str">
        <f>Votaciones!D54</f>
        <v>Proyecto de decreto por el que se reforman las fracciones V y VIII, y el último párrafo del artículo 12 de la Ley General del Sistema Nacional de Seguridad Pública.</v>
      </c>
      <c r="C54" s="45">
        <f>Votaciones!E54</f>
        <v>0</v>
      </c>
      <c r="D54" s="47">
        <f>abs('Para calculo Rice'!B52-'Para calculo Rice'!C52)</f>
        <v>1</v>
      </c>
      <c r="E54" s="48">
        <f>'Para calculo Weldon '!B54/'Para calculo Weldon '!C54</f>
        <v>1</v>
      </c>
      <c r="F54" s="51">
        <f>abs((Votaciones!J54-(Votaciones!K54+Votaciones!L54+Votaciones!M54))/(Votaciones!J54+Votaciones!K54+Votaciones!L54+Votaciones!M54))</f>
        <v>0.8613861386</v>
      </c>
      <c r="G54" s="47">
        <f>abs('Para calculo Rice'!D52-'Para calculo Rice'!E52)</f>
        <v>1</v>
      </c>
      <c r="H54" s="48">
        <f>'Para calculo Weldon '!D54/'Para calculo Weldon '!E54</f>
        <v>1</v>
      </c>
      <c r="I54" s="47">
        <f>abs((Votaciones!N54-(Votaciones!O54+Votaciones!P54+Votaciones!Q54))/(Votaciones!N54+Votaciones!O54+Votaciones!P54+Votaciones!Q54))</f>
        <v>0.8938053097</v>
      </c>
      <c r="J54" s="47">
        <f>abs('Para calculo Rice'!F52-'Para calculo Rice'!G52)</f>
        <v>1</v>
      </c>
      <c r="K54" s="48">
        <f>'Para calculo Weldon '!F54/'Para calculo Weldon '!G54</f>
        <v>1</v>
      </c>
      <c r="L54" s="47">
        <f>abs((Votaciones!R54-(Votaciones!S54+Votaciones!T54+Votaciones!U54))/(Votaciones!R54+Votaciones!S54+Votaciones!T54+Votaciones!U54))</f>
        <v>0.9718309859</v>
      </c>
      <c r="M54" s="47">
        <f>abs('Para calculo Rice'!H52-'Para calculo Rice'!I52)</f>
        <v>1</v>
      </c>
      <c r="N54" s="48">
        <f>'Para calculo Weldon '!H54/'Para calculo Weldon '!I54</f>
        <v>1</v>
      </c>
      <c r="O54" s="47">
        <f>abs((Votaciones!V54-(Votaciones!W54+Votaciones!X54+Votaciones!Y54))/(Votaciones!V54+Votaciones!W54+Votaciones!X54+Votaciones!Y54))</f>
        <v>1</v>
      </c>
      <c r="P54" s="47">
        <f>abs('Para calculo Rice'!J52-'Para calculo Rice'!K52)</f>
        <v>1</v>
      </c>
      <c r="Q54" s="48">
        <f>'Para calculo Weldon '!J54/'Para calculo Weldon '!K54</f>
        <v>1</v>
      </c>
      <c r="R54" s="47">
        <f>abs((Votaciones!Z54-(Votaciones!AA54+Votaciones!AB54+Votaciones!AC54))/(Votaciones!Z54+Votaciones!AA54+Votaciones!AB54+Votaciones!AC54))</f>
        <v>1</v>
      </c>
      <c r="S54" s="47">
        <f>abs('Para calculo Rice'!L52-'Para calculo Rice'!M52)</f>
        <v>1</v>
      </c>
      <c r="T54" s="48">
        <f>'Para calculo Weldon '!L54/'Para calculo Weldon '!M54</f>
        <v>1</v>
      </c>
      <c r="U54" s="47">
        <f>abs((Votaciones!AD54-(Votaciones!AE54+Votaciones!AF54+Votaciones!AG54))/(Votaciones!AD54+Votaciones!AE54+Votaciones!AF54+Votaciones!AG54))</f>
        <v>1</v>
      </c>
      <c r="V54" s="47">
        <f>abs('Para calculo Rice'!N52-'Para calculo Rice'!O52)</f>
        <v>1</v>
      </c>
      <c r="W54" s="48">
        <f>'Para calculo Weldon '!N54/'Para calculo Weldon '!O54</f>
        <v>1</v>
      </c>
      <c r="X54" s="47">
        <f>abs((Votaciones!AH54-(Votaciones!AI54+Votaciones!AJ54+Votaciones!AK54))/(Votaciones!AH54+Votaciones!AI54+Votaciones!AJ54+Votaciones!AK54))</f>
        <v>1</v>
      </c>
    </row>
    <row r="55">
      <c r="A55" s="10">
        <f t="shared" si="1"/>
        <v>51</v>
      </c>
      <c r="B55" s="44" t="str">
        <f>Votaciones!D55</f>
        <v>Proyecto de decreto por el que se reforman diversas disposiciones de la Ley Orgánica del Ejército y Fuerza Aérea Mexicanos</v>
      </c>
      <c r="C55" s="45">
        <f>Votaciones!E55</f>
        <v>0</v>
      </c>
      <c r="D55" s="47">
        <f>abs('Para calculo Rice'!B53-'Para calculo Rice'!C53)</f>
        <v>1</v>
      </c>
      <c r="E55" s="48">
        <f>'Para calculo Weldon '!B55/'Para calculo Weldon '!C55</f>
        <v>1</v>
      </c>
      <c r="F55" s="51">
        <f>abs((Votaciones!J55-(Votaciones!K55+Votaciones!L55+Votaciones!M55))/(Votaciones!J55+Votaciones!K55+Votaciones!L55+Votaciones!M55))</f>
        <v>0.900990099</v>
      </c>
      <c r="G55" s="47">
        <f>abs('Para calculo Rice'!D53-'Para calculo Rice'!E53)</f>
        <v>1</v>
      </c>
      <c r="H55" s="48">
        <f>'Para calculo Weldon '!D55/'Para calculo Weldon '!E55</f>
        <v>1</v>
      </c>
      <c r="I55" s="47">
        <f>abs((Votaciones!N55-(Votaciones!O55+Votaciones!P55+Votaciones!Q55))/(Votaciones!N55+Votaciones!O55+Votaciones!P55+Votaciones!Q55))</f>
        <v>0.9115044248</v>
      </c>
      <c r="J55" s="47">
        <f>abs('Para calculo Rice'!F53-'Para calculo Rice'!G53)</f>
        <v>1</v>
      </c>
      <c r="K55" s="48">
        <f>'Para calculo Weldon '!F55/'Para calculo Weldon '!G55</f>
        <v>1</v>
      </c>
      <c r="L55" s="47">
        <f>abs((Votaciones!R55-(Votaciones!S55+Votaciones!T55+Votaciones!U55))/(Votaciones!R55+Votaciones!S55+Votaciones!T55+Votaciones!U55))</f>
        <v>0.9718309859</v>
      </c>
      <c r="M55" s="47">
        <f>abs('Para calculo Rice'!H53-'Para calculo Rice'!I53)</f>
        <v>1</v>
      </c>
      <c r="N55" s="48">
        <f>'Para calculo Weldon '!H55/'Para calculo Weldon '!I55</f>
        <v>1</v>
      </c>
      <c r="O55" s="47">
        <f>abs((Votaciones!V55-(Votaciones!W55+Votaciones!X55+Votaciones!Y55))/(Votaciones!V55+Votaciones!W55+Votaciones!X55+Votaciones!Y55))</f>
        <v>0.9523809524</v>
      </c>
      <c r="P55" s="47">
        <f>abs('Para calculo Rice'!J53-'Para calculo Rice'!K53)</f>
        <v>1</v>
      </c>
      <c r="Q55" s="48">
        <f>'Para calculo Weldon '!J55/'Para calculo Weldon '!K55</f>
        <v>1</v>
      </c>
      <c r="R55" s="47">
        <f>abs((Votaciones!Z55-(Votaciones!AA55+Votaciones!AB55+Votaciones!AC55))/(Votaciones!Z55+Votaciones!AA55+Votaciones!AB55+Votaciones!AC55))</f>
        <v>1</v>
      </c>
      <c r="S55" s="47">
        <f>abs('Para calculo Rice'!L53-'Para calculo Rice'!M53)</f>
        <v>1</v>
      </c>
      <c r="T55" s="48">
        <f>'Para calculo Weldon '!L55/'Para calculo Weldon '!M55</f>
        <v>1</v>
      </c>
      <c r="U55" s="47">
        <f>abs((Votaciones!AD55-(Votaciones!AE55+Votaciones!AF55+Votaciones!AG55))/(Votaciones!AD55+Votaciones!AE55+Votaciones!AF55+Votaciones!AG55))</f>
        <v>0.9130434783</v>
      </c>
      <c r="V55" s="47">
        <f>abs('Para calculo Rice'!N53-'Para calculo Rice'!O53)</f>
        <v>1</v>
      </c>
      <c r="W55" s="48">
        <f>'Para calculo Weldon '!N55/'Para calculo Weldon '!O55</f>
        <v>1</v>
      </c>
      <c r="X55" s="47">
        <f>abs((Votaciones!AH55-(Votaciones!AI55+Votaciones!AJ55+Votaciones!AK55))/(Votaciones!AH55+Votaciones!AI55+Votaciones!AJ55+Votaciones!AK55))</f>
        <v>1</v>
      </c>
    </row>
    <row r="56">
      <c r="A56" s="10">
        <f t="shared" si="1"/>
        <v>52</v>
      </c>
      <c r="B56" s="44" t="str">
        <f>Votaciones!D56</f>
        <v>Proyecto de decreto por el que se reforma la denominación del título quinto y se adiciona el capítulo V al título quinto de la Ley de Instituciones de Crédito.</v>
      </c>
      <c r="C56" s="45">
        <f>Votaciones!E56</f>
        <v>0</v>
      </c>
      <c r="D56" s="47">
        <f>abs('Para calculo Rice'!B54-'Para calculo Rice'!C54)</f>
        <v>0.9897959184</v>
      </c>
      <c r="E56" s="48">
        <f>'Para calculo Weldon '!B56/'Para calculo Weldon '!C56</f>
        <v>0.9948979592</v>
      </c>
      <c r="F56" s="51">
        <f>abs((Votaciones!J56-(Votaciones!K56+Votaciones!L56+Votaciones!M56))/(Votaciones!J56+Votaciones!K56+Votaciones!L56+Votaciones!M56))</f>
        <v>0.9306930693</v>
      </c>
      <c r="G56" s="47">
        <f>abs('Para calculo Rice'!D54-'Para calculo Rice'!E54)</f>
        <v>1</v>
      </c>
      <c r="H56" s="48">
        <f>'Para calculo Weldon '!D56/'Para calculo Weldon '!E56</f>
        <v>1</v>
      </c>
      <c r="I56" s="47">
        <f>abs((Votaciones!N56-(Votaciones!O56+Votaciones!P56+Votaciones!Q56))/(Votaciones!N56+Votaciones!O56+Votaciones!P56+Votaciones!Q56))</f>
        <v>1</v>
      </c>
      <c r="J56" s="47">
        <f>abs('Para calculo Rice'!F54-'Para calculo Rice'!G54)</f>
        <v>1</v>
      </c>
      <c r="K56" s="48">
        <f>'Para calculo Weldon '!F56/'Para calculo Weldon '!G56</f>
        <v>1</v>
      </c>
      <c r="L56" s="47">
        <f>abs((Votaciones!R56-(Votaciones!S56+Votaciones!T56+Votaciones!U56))/(Votaciones!R56+Votaciones!S56+Votaciones!T56+Votaciones!U56))</f>
        <v>1</v>
      </c>
      <c r="M56" s="47">
        <f>abs('Para calculo Rice'!H54-'Para calculo Rice'!I54)</f>
        <v>1</v>
      </c>
      <c r="N56" s="48">
        <f>'Para calculo Weldon '!H56/'Para calculo Weldon '!I56</f>
        <v>1</v>
      </c>
      <c r="O56" s="47">
        <f>abs((Votaciones!V56-(Votaciones!W56+Votaciones!X56+Votaciones!Y56))/(Votaciones!V56+Votaciones!W56+Votaciones!X56+Votaciones!Y56))</f>
        <v>0.8571428571</v>
      </c>
      <c r="P56" s="47">
        <f>abs('Para calculo Rice'!J54-'Para calculo Rice'!K54)</f>
        <v>1</v>
      </c>
      <c r="Q56" s="48">
        <f>'Para calculo Weldon '!J56/'Para calculo Weldon '!K56</f>
        <v>1</v>
      </c>
      <c r="R56" s="47">
        <f>abs((Votaciones!Z56-(Votaciones!AA56+Votaciones!AB56+Votaciones!AC56))/(Votaciones!Z56+Votaciones!AA56+Votaciones!AB56+Votaciones!AC56))</f>
        <v>0.9393939394</v>
      </c>
      <c r="S56" s="47">
        <f>abs('Para calculo Rice'!L54-'Para calculo Rice'!M54)</f>
        <v>1</v>
      </c>
      <c r="T56" s="48">
        <f>'Para calculo Weldon '!L56/'Para calculo Weldon '!M56</f>
        <v>1</v>
      </c>
      <c r="U56" s="47">
        <f>abs((Votaciones!AD56-(Votaciones!AE56+Votaciones!AF56+Votaciones!AG56))/(Votaciones!AD56+Votaciones!AE56+Votaciones!AF56+Votaciones!AG56))</f>
        <v>1</v>
      </c>
      <c r="V56" s="47">
        <f>abs('Para calculo Rice'!N54-'Para calculo Rice'!O54)</f>
        <v>1</v>
      </c>
      <c r="W56" s="48">
        <f>'Para calculo Weldon '!N56/'Para calculo Weldon '!O56</f>
        <v>1</v>
      </c>
      <c r="X56" s="47">
        <f>abs((Votaciones!AH56-(Votaciones!AI56+Votaciones!AJ56+Votaciones!AK56))/(Votaciones!AH56+Votaciones!AI56+Votaciones!AJ56+Votaciones!AK56))</f>
        <v>1</v>
      </c>
    </row>
    <row r="57">
      <c r="A57" s="10">
        <f t="shared" si="1"/>
        <v>53</v>
      </c>
      <c r="B57" s="44" t="str">
        <f>Votaciones!D57</f>
        <v>Proyecto de decreto por el que se adicionan los artículos 23 y 25 de la Ley General de Partidos Políticos, y 19 Ter a la Ley Federal de Presupuesto y Responsabilidad Hacendaria.</v>
      </c>
      <c r="C57" s="45">
        <f>Votaciones!E57</f>
        <v>0</v>
      </c>
      <c r="D57" s="47">
        <f>abs('Para calculo Rice'!B55-'Para calculo Rice'!C55)</f>
        <v>1</v>
      </c>
      <c r="E57" s="48">
        <f>'Para calculo Weldon '!B57/'Para calculo Weldon '!C57</f>
        <v>0.9947916667</v>
      </c>
      <c r="F57" s="51">
        <f>abs((Votaciones!J57-(Votaciones!K57+Votaciones!L57+Votaciones!M57))/(Votaciones!J57+Votaciones!K57+Votaciones!L57+Votaciones!M57))</f>
        <v>0.8910891089</v>
      </c>
      <c r="G57" s="47">
        <f>abs('Para calculo Rice'!D55-'Para calculo Rice'!E55)</f>
        <v>1</v>
      </c>
      <c r="H57" s="48">
        <f>'Para calculo Weldon '!D57/'Para calculo Weldon '!E57</f>
        <v>1</v>
      </c>
      <c r="I57" s="47">
        <f>abs((Votaciones!N57-(Votaciones!O57+Votaciones!P57+Votaciones!Q57))/(Votaciones!N57+Votaciones!O57+Votaciones!P57+Votaciones!Q57))</f>
        <v>1</v>
      </c>
      <c r="J57" s="47">
        <f>abs('Para calculo Rice'!F55-'Para calculo Rice'!G55)</f>
        <v>1</v>
      </c>
      <c r="K57" s="48">
        <f>'Para calculo Weldon '!F57/'Para calculo Weldon '!G57</f>
        <v>1</v>
      </c>
      <c r="L57" s="47">
        <f>abs((Votaciones!R57-(Votaciones!S57+Votaciones!T57+Votaciones!U57))/(Votaciones!R57+Votaciones!S57+Votaciones!T57+Votaciones!U57))</f>
        <v>0.9154929577</v>
      </c>
      <c r="M57" s="47">
        <f>abs('Para calculo Rice'!H55-'Para calculo Rice'!I55)</f>
        <v>1</v>
      </c>
      <c r="N57" s="48">
        <f>'Para calculo Weldon '!H57/'Para calculo Weldon '!I57</f>
        <v>1</v>
      </c>
      <c r="O57" s="47">
        <f>abs((Votaciones!V57-(Votaciones!W57+Votaciones!X57+Votaciones!Y57))/(Votaciones!V57+Votaciones!W57+Votaciones!X57+Votaciones!Y57))</f>
        <v>0.7142857143</v>
      </c>
      <c r="P57" s="47">
        <f>abs('Para calculo Rice'!J55-'Para calculo Rice'!K55)</f>
        <v>1</v>
      </c>
      <c r="Q57" s="48">
        <f>'Para calculo Weldon '!J57/'Para calculo Weldon '!K57</f>
        <v>1</v>
      </c>
      <c r="R57" s="47">
        <f>abs((Votaciones!Z57-(Votaciones!AA57+Votaciones!AB57+Votaciones!AC57))/(Votaciones!Z57+Votaciones!AA57+Votaciones!AB57+Votaciones!AC57))</f>
        <v>0.9393939394</v>
      </c>
      <c r="S57" s="47">
        <f>abs('Para calculo Rice'!L55-'Para calculo Rice'!M55)</f>
        <v>1</v>
      </c>
      <c r="T57" s="48">
        <f>'Para calculo Weldon '!L57/'Para calculo Weldon '!M57</f>
        <v>1</v>
      </c>
      <c r="U57" s="47">
        <f>abs((Votaciones!AD57-(Votaciones!AE57+Votaciones!AF57+Votaciones!AG57))/(Votaciones!AD57+Votaciones!AE57+Votaciones!AF57+Votaciones!AG57))</f>
        <v>1</v>
      </c>
      <c r="V57" s="47">
        <f>abs('Para calculo Rice'!N55-'Para calculo Rice'!O55)</f>
        <v>1</v>
      </c>
      <c r="W57" s="48">
        <f>'Para calculo Weldon '!N57/'Para calculo Weldon '!O57</f>
        <v>1</v>
      </c>
      <c r="X57" s="47">
        <f>abs((Votaciones!AH57-(Votaciones!AI57+Votaciones!AJ57+Votaciones!AK57))/(Votaciones!AH57+Votaciones!AI57+Votaciones!AJ57+Votaciones!AK57))</f>
        <v>1</v>
      </c>
    </row>
    <row r="58">
      <c r="A58" s="10">
        <f t="shared" si="1"/>
        <v>54</v>
      </c>
      <c r="B58" s="44" t="str">
        <f>Votaciones!D58</f>
        <v>Proyecto de decreto por el que se reforma la fracción IX del artículo 11 de la Ley General de Asentamientos Humanos, Ordenamiento Territorial y Desarrollo Urbano, en materia de desarrollo urbano sostenible.</v>
      </c>
      <c r="C58" s="45">
        <f>Votaciones!E58</f>
        <v>0</v>
      </c>
      <c r="D58" s="47">
        <f>abs('Para calculo Rice'!B56-'Para calculo Rice'!C56)</f>
        <v>1</v>
      </c>
      <c r="E58" s="48">
        <f>'Para calculo Weldon '!B58/'Para calculo Weldon '!C58</f>
        <v>1</v>
      </c>
      <c r="F58" s="51">
        <f>abs((Votaciones!J58-(Votaciones!K58+Votaciones!L58+Votaciones!M58))/(Votaciones!J58+Votaciones!K58+Votaciones!L58+Votaciones!M58))</f>
        <v>0.8811881188</v>
      </c>
      <c r="G58" s="47">
        <f>abs('Para calculo Rice'!D56-'Para calculo Rice'!E56)</f>
        <v>1</v>
      </c>
      <c r="H58" s="48">
        <f>'Para calculo Weldon '!D58/'Para calculo Weldon '!E58</f>
        <v>1</v>
      </c>
      <c r="I58" s="47">
        <f>abs((Votaciones!N58-(Votaciones!O58+Votaciones!P58+Votaciones!Q58))/(Votaciones!N58+Votaciones!O58+Votaciones!P58+Votaciones!Q58))</f>
        <v>0.982300885</v>
      </c>
      <c r="J58" s="47">
        <f>abs('Para calculo Rice'!F56-'Para calculo Rice'!G56)</f>
        <v>1</v>
      </c>
      <c r="K58" s="48">
        <f>'Para calculo Weldon '!F58/'Para calculo Weldon '!G58</f>
        <v>1</v>
      </c>
      <c r="L58" s="47">
        <f>abs((Votaciones!R58-(Votaciones!S58+Votaciones!T58+Votaciones!U58))/(Votaciones!R58+Votaciones!S58+Votaciones!T58+Votaciones!U58))</f>
        <v>0.8873239437</v>
      </c>
      <c r="M58" s="47">
        <f>abs('Para calculo Rice'!H56-'Para calculo Rice'!I56)</f>
        <v>1</v>
      </c>
      <c r="N58" s="48">
        <f>'Para calculo Weldon '!H58/'Para calculo Weldon '!I58</f>
        <v>1</v>
      </c>
      <c r="O58" s="47">
        <f>abs((Votaciones!V58-(Votaciones!W58+Votaciones!X58+Votaciones!Y58))/(Votaciones!V58+Votaciones!W58+Votaciones!X58+Votaciones!Y58))</f>
        <v>0.9047619048</v>
      </c>
      <c r="P58" s="47">
        <f>abs('Para calculo Rice'!J56-'Para calculo Rice'!K56)</f>
        <v>1</v>
      </c>
      <c r="Q58" s="48">
        <f>'Para calculo Weldon '!J58/'Para calculo Weldon '!K58</f>
        <v>1</v>
      </c>
      <c r="R58" s="47">
        <f>abs((Votaciones!Z58-(Votaciones!AA58+Votaciones!AB58+Votaciones!AC58))/(Votaciones!Z58+Votaciones!AA58+Votaciones!AB58+Votaciones!AC58))</f>
        <v>0.9393939394</v>
      </c>
      <c r="S58" s="47">
        <f>abs('Para calculo Rice'!L56-'Para calculo Rice'!M56)</f>
        <v>1</v>
      </c>
      <c r="T58" s="48">
        <f>'Para calculo Weldon '!L58/'Para calculo Weldon '!M58</f>
        <v>1</v>
      </c>
      <c r="U58" s="47">
        <f>abs((Votaciones!AD58-(Votaciones!AE58+Votaciones!AF58+Votaciones!AG58))/(Votaciones!AD58+Votaciones!AE58+Votaciones!AF58+Votaciones!AG58))</f>
        <v>0.9130434783</v>
      </c>
      <c r="V58" s="47">
        <f>abs('Para calculo Rice'!N56-'Para calculo Rice'!O56)</f>
        <v>1</v>
      </c>
      <c r="W58" s="48">
        <f>'Para calculo Weldon '!N58/'Para calculo Weldon '!O58</f>
        <v>1</v>
      </c>
      <c r="X58" s="47">
        <f>abs((Votaciones!AH58-(Votaciones!AI58+Votaciones!AJ58+Votaciones!AK58))/(Votaciones!AH58+Votaciones!AI58+Votaciones!AJ58+Votaciones!AK58))</f>
        <v>0.875</v>
      </c>
    </row>
    <row r="59">
      <c r="A59" s="10">
        <f t="shared" si="1"/>
        <v>55</v>
      </c>
      <c r="B59" s="44" t="str">
        <f>Votaciones!D59</f>
        <v>Proyecto de decreto por el que se reforman y adicionan diversas disposiciones de la Ley General del Equilibrio Ecológico y la Protección al Ambiente, en materia de plaguicidas.</v>
      </c>
      <c r="C59" s="45">
        <f>Votaciones!E59</f>
        <v>0</v>
      </c>
      <c r="D59" s="47">
        <f>abs('Para calculo Rice'!B57-'Para calculo Rice'!C57)</f>
        <v>1</v>
      </c>
      <c r="E59" s="48">
        <f>'Para calculo Weldon '!B59/'Para calculo Weldon '!C59</f>
        <v>1</v>
      </c>
      <c r="F59" s="51">
        <f>abs((Votaciones!J59-(Votaciones!K59+Votaciones!L59+Votaciones!M59))/(Votaciones!J59+Votaciones!K59+Votaciones!L59+Votaciones!M59))</f>
        <v>0.8910891089</v>
      </c>
      <c r="G59" s="47">
        <f>abs('Para calculo Rice'!D57-'Para calculo Rice'!E57)</f>
        <v>1</v>
      </c>
      <c r="H59" s="48">
        <f>'Para calculo Weldon '!D59/'Para calculo Weldon '!E59</f>
        <v>1</v>
      </c>
      <c r="I59" s="47">
        <f>abs((Votaciones!N59-(Votaciones!O59+Votaciones!P59+Votaciones!Q59))/(Votaciones!N59+Votaciones!O59+Votaciones!P59+Votaciones!Q59))</f>
        <v>0.982300885</v>
      </c>
      <c r="J59" s="47">
        <f>abs('Para calculo Rice'!F57-'Para calculo Rice'!G57)</f>
        <v>1</v>
      </c>
      <c r="K59" s="48">
        <f>'Para calculo Weldon '!F59/'Para calculo Weldon '!G59</f>
        <v>1</v>
      </c>
      <c r="L59" s="47">
        <f>abs((Votaciones!R59-(Votaciones!S59+Votaciones!T59+Votaciones!U59))/(Votaciones!R59+Votaciones!S59+Votaciones!T59+Votaciones!U59))</f>
        <v>0.8873239437</v>
      </c>
      <c r="M59" s="47">
        <f>abs('Para calculo Rice'!H57-'Para calculo Rice'!I57)</f>
        <v>1</v>
      </c>
      <c r="N59" s="48">
        <f>'Para calculo Weldon '!H59/'Para calculo Weldon '!I59</f>
        <v>1</v>
      </c>
      <c r="O59" s="47">
        <f>abs((Votaciones!V59-(Votaciones!W59+Votaciones!X59+Votaciones!Y59))/(Votaciones!V59+Votaciones!W59+Votaciones!X59+Votaciones!Y59))</f>
        <v>0.8571428571</v>
      </c>
      <c r="P59" s="47">
        <f>abs('Para calculo Rice'!J57-'Para calculo Rice'!K57)</f>
        <v>1</v>
      </c>
      <c r="Q59" s="48">
        <f>'Para calculo Weldon '!J59/'Para calculo Weldon '!K59</f>
        <v>1</v>
      </c>
      <c r="R59" s="47">
        <f>abs((Votaciones!Z59-(Votaciones!AA59+Votaciones!AB59+Votaciones!AC59))/(Votaciones!Z59+Votaciones!AA59+Votaciones!AB59+Votaciones!AC59))</f>
        <v>0.9393939394</v>
      </c>
      <c r="S59" s="47">
        <f>abs('Para calculo Rice'!L57-'Para calculo Rice'!M57)</f>
        <v>1</v>
      </c>
      <c r="T59" s="48">
        <f>'Para calculo Weldon '!L59/'Para calculo Weldon '!M59</f>
        <v>1</v>
      </c>
      <c r="U59" s="47">
        <f>abs((Votaciones!AD59-(Votaciones!AE59+Votaciones!AF59+Votaciones!AG59))/(Votaciones!AD59+Votaciones!AE59+Votaciones!AF59+Votaciones!AG59))</f>
        <v>0.9130434783</v>
      </c>
      <c r="V59" s="47">
        <f>abs('Para calculo Rice'!N57-'Para calculo Rice'!O57)</f>
        <v>1</v>
      </c>
      <c r="W59" s="48">
        <f>'Para calculo Weldon '!N59/'Para calculo Weldon '!O59</f>
        <v>1</v>
      </c>
      <c r="X59" s="47">
        <f>abs((Votaciones!AH59-(Votaciones!AI59+Votaciones!AJ59+Votaciones!AK59))/(Votaciones!AH59+Votaciones!AI59+Votaciones!AJ59+Votaciones!AK59))</f>
        <v>0.875</v>
      </c>
    </row>
    <row r="60">
      <c r="A60" s="10">
        <f t="shared" si="1"/>
        <v>56</v>
      </c>
      <c r="B60" s="44" t="str">
        <f>Votaciones!D60</f>
        <v>Proyecto de decreto por el que se reforman los artículos 1, 3 Bis, 8 y 9 de la Ley del Instituto Mexicano de la Juventud</v>
      </c>
      <c r="C60" s="45">
        <f>Votaciones!E60</f>
        <v>0</v>
      </c>
      <c r="D60" s="47">
        <f>abs('Para calculo Rice'!B58-'Para calculo Rice'!C58)</f>
        <v>1</v>
      </c>
      <c r="E60" s="48">
        <f>'Para calculo Weldon '!B60/'Para calculo Weldon '!C60</f>
        <v>1</v>
      </c>
      <c r="F60" s="51">
        <f>abs((Votaciones!J60-(Votaciones!K60+Votaciones!L60+Votaciones!M60))/(Votaciones!J60+Votaciones!K60+Votaciones!L60+Votaciones!M60))</f>
        <v>0.8613861386</v>
      </c>
      <c r="G60" s="47">
        <f>abs('Para calculo Rice'!D58-'Para calculo Rice'!E58)</f>
        <v>1</v>
      </c>
      <c r="H60" s="48">
        <f>'Para calculo Weldon '!D60/'Para calculo Weldon '!E60</f>
        <v>1</v>
      </c>
      <c r="I60" s="47">
        <f>abs((Votaciones!N60-(Votaciones!O60+Votaciones!P60+Votaciones!Q60))/(Votaciones!N60+Votaciones!O60+Votaciones!P60+Votaciones!Q60))</f>
        <v>0.982300885</v>
      </c>
      <c r="J60" s="47">
        <f>abs('Para calculo Rice'!F58-'Para calculo Rice'!G58)</f>
        <v>1</v>
      </c>
      <c r="K60" s="48">
        <f>'Para calculo Weldon '!F60/'Para calculo Weldon '!G60</f>
        <v>1</v>
      </c>
      <c r="L60" s="47">
        <f>abs((Votaciones!R60-(Votaciones!S60+Votaciones!T60+Votaciones!U60))/(Votaciones!R60+Votaciones!S60+Votaciones!T60+Votaciones!U60))</f>
        <v>0.8873239437</v>
      </c>
      <c r="M60" s="47">
        <f>abs('Para calculo Rice'!H58-'Para calculo Rice'!I58)</f>
        <v>1</v>
      </c>
      <c r="N60" s="48">
        <f>'Para calculo Weldon '!H60/'Para calculo Weldon '!I60</f>
        <v>1</v>
      </c>
      <c r="O60" s="47">
        <f>abs((Votaciones!V60-(Votaciones!W60+Votaciones!X60+Votaciones!Y60))/(Votaciones!V60+Votaciones!W60+Votaciones!X60+Votaciones!Y60))</f>
        <v>0.8571428571</v>
      </c>
      <c r="P60" s="47">
        <f>abs('Para calculo Rice'!J58-'Para calculo Rice'!K58)</f>
        <v>1</v>
      </c>
      <c r="Q60" s="48">
        <f>'Para calculo Weldon '!J60/'Para calculo Weldon '!K60</f>
        <v>1</v>
      </c>
      <c r="R60" s="47">
        <f>abs((Votaciones!Z60-(Votaciones!AA60+Votaciones!AB60+Votaciones!AC60))/(Votaciones!Z60+Votaciones!AA60+Votaciones!AB60+Votaciones!AC60))</f>
        <v>0.9393939394</v>
      </c>
      <c r="S60" s="47">
        <f>abs('Para calculo Rice'!L58-'Para calculo Rice'!M58)</f>
        <v>1</v>
      </c>
      <c r="T60" s="48">
        <f>'Para calculo Weldon '!L60/'Para calculo Weldon '!M60</f>
        <v>1</v>
      </c>
      <c r="U60" s="47">
        <f>abs((Votaciones!AD60-(Votaciones!AE60+Votaciones!AF60+Votaciones!AG60))/(Votaciones!AD60+Votaciones!AE60+Votaciones!AF60+Votaciones!AG60))</f>
        <v>0.9130434783</v>
      </c>
      <c r="V60" s="47">
        <f>abs('Para calculo Rice'!N58-'Para calculo Rice'!O58)</f>
        <v>1</v>
      </c>
      <c r="W60" s="48">
        <f>'Para calculo Weldon '!N60/'Para calculo Weldon '!O60</f>
        <v>1</v>
      </c>
      <c r="X60" s="47">
        <f>abs((Votaciones!AH60-(Votaciones!AI60+Votaciones!AJ60+Votaciones!AK60))/(Votaciones!AH60+Votaciones!AI60+Votaciones!AJ60+Votaciones!AK60))</f>
        <v>0.875</v>
      </c>
    </row>
    <row r="61">
      <c r="A61" s="10">
        <f t="shared" si="1"/>
        <v>57</v>
      </c>
      <c r="B61" s="44" t="str">
        <f>Votaciones!D61</f>
        <v>Proyecto de decreto por el que se reforman y adicionan diversas disposiciones de la Ley General de Derechos Lingüísticos de los Pueblos Indígenas.</v>
      </c>
      <c r="C61" s="45">
        <f>Votaciones!E61</f>
        <v>0</v>
      </c>
      <c r="D61" s="47">
        <f>abs('Para calculo Rice'!B59-'Para calculo Rice'!C59)</f>
        <v>1</v>
      </c>
      <c r="E61" s="48">
        <f>'Para calculo Weldon '!B61/'Para calculo Weldon '!C61</f>
        <v>1</v>
      </c>
      <c r="F61" s="51">
        <f>abs((Votaciones!J61-(Votaciones!K61+Votaciones!L61+Votaciones!M61))/(Votaciones!J61+Votaciones!K61+Votaciones!L61+Votaciones!M61))</f>
        <v>0.9603960396</v>
      </c>
      <c r="G61" s="47">
        <f>abs('Para calculo Rice'!D59-'Para calculo Rice'!E59)</f>
        <v>1</v>
      </c>
      <c r="H61" s="48">
        <f>'Para calculo Weldon '!D61/'Para calculo Weldon '!E61</f>
        <v>1</v>
      </c>
      <c r="I61" s="47">
        <f>abs((Votaciones!N61-(Votaciones!O61+Votaciones!P61+Votaciones!Q61))/(Votaciones!N61+Votaciones!O61+Votaciones!P61+Votaciones!Q61))</f>
        <v>0.9646017699</v>
      </c>
      <c r="J61" s="47">
        <f>abs('Para calculo Rice'!F59-'Para calculo Rice'!G59)</f>
        <v>1</v>
      </c>
      <c r="K61" s="48">
        <f>'Para calculo Weldon '!F61/'Para calculo Weldon '!G61</f>
        <v>1</v>
      </c>
      <c r="L61" s="47">
        <f>abs((Votaciones!R61-(Votaciones!S61+Votaciones!T61+Votaciones!U61))/(Votaciones!R61+Votaciones!S61+Votaciones!T61+Votaciones!U61))</f>
        <v>0.9718309859</v>
      </c>
      <c r="M61" s="47">
        <f>abs('Para calculo Rice'!H59-'Para calculo Rice'!I59)</f>
        <v>1</v>
      </c>
      <c r="N61" s="48">
        <f>'Para calculo Weldon '!H61/'Para calculo Weldon '!I61</f>
        <v>1</v>
      </c>
      <c r="O61" s="47">
        <f>abs((Votaciones!V61-(Votaciones!W61+Votaciones!X61+Votaciones!Y61))/(Votaciones!V61+Votaciones!W61+Votaciones!X61+Votaciones!Y61))</f>
        <v>0.9523809524</v>
      </c>
      <c r="P61" s="47">
        <f>abs('Para calculo Rice'!J59-'Para calculo Rice'!K59)</f>
        <v>1</v>
      </c>
      <c r="Q61" s="48">
        <f>'Para calculo Weldon '!J61/'Para calculo Weldon '!K61</f>
        <v>1</v>
      </c>
      <c r="R61" s="47">
        <f>abs((Votaciones!Z61-(Votaciones!AA61+Votaciones!AB61+Votaciones!AC61))/(Votaciones!Z61+Votaciones!AA61+Votaciones!AB61+Votaciones!AC61))</f>
        <v>0.875</v>
      </c>
      <c r="S61" s="47">
        <f>abs('Para calculo Rice'!L59-'Para calculo Rice'!M59)</f>
        <v>1</v>
      </c>
      <c r="T61" s="48">
        <f>'Para calculo Weldon '!L61/'Para calculo Weldon '!M61</f>
        <v>1</v>
      </c>
      <c r="U61" s="47">
        <f>abs((Votaciones!AD61-(Votaciones!AE61+Votaciones!AF61+Votaciones!AG61))/(Votaciones!AD61+Votaciones!AE61+Votaciones!AF61+Votaciones!AG61))</f>
        <v>0.9130434783</v>
      </c>
      <c r="V61" s="47">
        <f>abs('Para calculo Rice'!N59-'Para calculo Rice'!O59)</f>
        <v>1</v>
      </c>
      <c r="W61" s="48">
        <f>'Para calculo Weldon '!N61/'Para calculo Weldon '!O61</f>
        <v>1</v>
      </c>
      <c r="X61" s="47">
        <f>abs((Votaciones!AH61-(Votaciones!AI61+Votaciones!AJ61+Votaciones!AK61))/(Votaciones!AH61+Votaciones!AI61+Votaciones!AJ61+Votaciones!AK61))</f>
        <v>1</v>
      </c>
    </row>
    <row r="62">
      <c r="A62" s="10">
        <f t="shared" si="1"/>
        <v>58</v>
      </c>
      <c r="B62" s="44" t="str">
        <f>Votaciones!D62</f>
        <v>Proyecto de decreto por el que se adiciona un párrafo séptimo al artículo 87 Bis 2 de la Ley General del Equilibrio Ecológico y la Protección al Ambiente, en materia de albergues para animales.</v>
      </c>
      <c r="C62" s="45">
        <f>Votaciones!E62</f>
        <v>0</v>
      </c>
      <c r="D62" s="47">
        <f>abs('Para calculo Rice'!B60-'Para calculo Rice'!C60)</f>
        <v>1</v>
      </c>
      <c r="E62" s="48">
        <f>'Para calculo Weldon '!B62/'Para calculo Weldon '!C62</f>
        <v>1</v>
      </c>
      <c r="F62" s="51">
        <f>abs((Votaciones!J62-(Votaciones!K62+Votaciones!L62+Votaciones!M62))/(Votaciones!J62+Votaciones!K62+Votaciones!L62+Votaciones!M62))</f>
        <v>0.9504950495</v>
      </c>
      <c r="G62" s="47">
        <f>abs('Para calculo Rice'!D60-'Para calculo Rice'!E60)</f>
        <v>0.9814814815</v>
      </c>
      <c r="H62" s="48">
        <f>'Para calculo Weldon '!D62/'Para calculo Weldon '!E62</f>
        <v>0.9816513761</v>
      </c>
      <c r="I62" s="47">
        <f>abs((Votaciones!N62-(Votaciones!O62+Votaciones!P62+Votaciones!Q62))/(Votaciones!N62+Votaciones!O62+Votaciones!P62+Votaciones!Q62))</f>
        <v>0.8938053097</v>
      </c>
      <c r="J62" s="47">
        <f>abs('Para calculo Rice'!F60-'Para calculo Rice'!G60)</f>
        <v>1</v>
      </c>
      <c r="K62" s="48">
        <f>'Para calculo Weldon '!F62/'Para calculo Weldon '!G62</f>
        <v>1</v>
      </c>
      <c r="L62" s="47">
        <f>abs((Votaciones!R62-(Votaciones!S62+Votaciones!T62+Votaciones!U62))/(Votaciones!R62+Votaciones!S62+Votaciones!T62+Votaciones!U62))</f>
        <v>1</v>
      </c>
      <c r="M62" s="47">
        <f>abs('Para calculo Rice'!H60-'Para calculo Rice'!I60)</f>
        <v>1</v>
      </c>
      <c r="N62" s="48">
        <f>'Para calculo Weldon '!H62/'Para calculo Weldon '!I62</f>
        <v>1</v>
      </c>
      <c r="O62" s="47">
        <f>abs((Votaciones!V62-(Votaciones!W62+Votaciones!X62+Votaciones!Y62))/(Votaciones!V62+Votaciones!W62+Votaciones!X62+Votaciones!Y62))</f>
        <v>0.9523809524</v>
      </c>
      <c r="P62" s="47">
        <f>abs('Para calculo Rice'!J60-'Para calculo Rice'!K60)</f>
        <v>1</v>
      </c>
      <c r="Q62" s="48">
        <f>'Para calculo Weldon '!J62/'Para calculo Weldon '!K62</f>
        <v>1</v>
      </c>
      <c r="R62" s="47">
        <f>abs((Votaciones!Z62-(Votaciones!AA62+Votaciones!AB62+Votaciones!AC62))/(Votaciones!Z62+Votaciones!AA62+Votaciones!AB62+Votaciones!AC62))</f>
        <v>0.75</v>
      </c>
      <c r="S62" s="47">
        <f>abs('Para calculo Rice'!L60-'Para calculo Rice'!M60)</f>
        <v>1</v>
      </c>
      <c r="T62" s="48">
        <f>'Para calculo Weldon '!L62/'Para calculo Weldon '!M62</f>
        <v>1</v>
      </c>
      <c r="U62" s="47">
        <f>abs((Votaciones!AD62-(Votaciones!AE62+Votaciones!AF62+Votaciones!AG62))/(Votaciones!AD62+Votaciones!AE62+Votaciones!AF62+Votaciones!AG62))</f>
        <v>1</v>
      </c>
      <c r="V62" s="47">
        <f>abs('Para calculo Rice'!N60-'Para calculo Rice'!O60)</f>
        <v>1</v>
      </c>
      <c r="W62" s="48">
        <f>'Para calculo Weldon '!N62/'Para calculo Weldon '!O62</f>
        <v>1</v>
      </c>
      <c r="X62" s="47">
        <f>abs((Votaciones!AH62-(Votaciones!AI62+Votaciones!AJ62+Votaciones!AK62))/(Votaciones!AH62+Votaciones!AI62+Votaciones!AJ62+Votaciones!AK62))</f>
        <v>1</v>
      </c>
    </row>
    <row r="63">
      <c r="A63" s="10">
        <f t="shared" si="1"/>
        <v>59</v>
      </c>
      <c r="B63" s="44" t="str">
        <f>Votaciones!D63</f>
        <v>Proyecto de decreto por el que se reforman diversas disposiciones de las Leyes Agraria, General de Bienes Nacionales, General de Turismo, y de Obras Públicas y Servicios Relacionados con las Mismas.</v>
      </c>
      <c r="C63" s="45">
        <f>Votaciones!E63</f>
        <v>0</v>
      </c>
      <c r="D63" s="47">
        <f>abs('Para calculo Rice'!B61-'Para calculo Rice'!C61)</f>
        <v>1</v>
      </c>
      <c r="E63" s="48">
        <f>'Para calculo Weldon '!B63/'Para calculo Weldon '!C63</f>
        <v>1</v>
      </c>
      <c r="F63" s="51">
        <f>abs((Votaciones!J63-(Votaciones!K63+Votaciones!L63+Votaciones!M63))/(Votaciones!J63+Votaciones!K63+Votaciones!L63+Votaciones!M63))</f>
        <v>0.9207920792</v>
      </c>
      <c r="G63" s="47">
        <f>abs('Para calculo Rice'!D61-'Para calculo Rice'!E61)</f>
        <v>1</v>
      </c>
      <c r="H63" s="48">
        <f>'Para calculo Weldon '!D63/'Para calculo Weldon '!E63</f>
        <v>1</v>
      </c>
      <c r="I63" s="47">
        <f>abs((Votaciones!N63-(Votaciones!O63+Votaciones!P63+Votaciones!Q63))/(Votaciones!N63+Votaciones!O63+Votaciones!P63+Votaciones!Q63))</f>
        <v>0.982300885</v>
      </c>
      <c r="J63" s="47">
        <f>abs('Para calculo Rice'!F61-'Para calculo Rice'!G61)</f>
        <v>1</v>
      </c>
      <c r="K63" s="48">
        <f>'Para calculo Weldon '!F63/'Para calculo Weldon '!G63</f>
        <v>1</v>
      </c>
      <c r="L63" s="47">
        <f>abs((Votaciones!R63-(Votaciones!S63+Votaciones!T63+Votaciones!U63))/(Votaciones!R63+Votaciones!S63+Votaciones!T63+Votaciones!U63))</f>
        <v>0.9718309859</v>
      </c>
      <c r="M63" s="47">
        <f>abs('Para calculo Rice'!H61-'Para calculo Rice'!I61)</f>
        <v>1</v>
      </c>
      <c r="N63" s="48">
        <f>'Para calculo Weldon '!H63/'Para calculo Weldon '!I63</f>
        <v>1</v>
      </c>
      <c r="O63" s="47">
        <f>abs((Votaciones!V63-(Votaciones!W63+Votaciones!X63+Votaciones!Y63))/(Votaciones!V63+Votaciones!W63+Votaciones!X63+Votaciones!Y63))</f>
        <v>0.9047619048</v>
      </c>
      <c r="P63" s="47">
        <f>abs('Para calculo Rice'!J61-'Para calculo Rice'!K61)</f>
        <v>1</v>
      </c>
      <c r="Q63" s="48">
        <f>'Para calculo Weldon '!J63/'Para calculo Weldon '!K63</f>
        <v>1</v>
      </c>
      <c r="R63" s="47">
        <f>abs((Votaciones!Z63-(Votaciones!AA63+Votaciones!AB63+Votaciones!AC63))/(Votaciones!Z63+Votaciones!AA63+Votaciones!AB63+Votaciones!AC63))</f>
        <v>0.875</v>
      </c>
      <c r="S63" s="47">
        <f>abs('Para calculo Rice'!L61-'Para calculo Rice'!M61)</f>
        <v>1</v>
      </c>
      <c r="T63" s="48">
        <f>'Para calculo Weldon '!L63/'Para calculo Weldon '!M63</f>
        <v>1</v>
      </c>
      <c r="U63" s="47">
        <f>abs((Votaciones!AD63-(Votaciones!AE63+Votaciones!AF63+Votaciones!AG63))/(Votaciones!AD63+Votaciones!AE63+Votaciones!AF63+Votaciones!AG63))</f>
        <v>0.9130434783</v>
      </c>
      <c r="V63" s="47">
        <f>abs('Para calculo Rice'!N61-'Para calculo Rice'!O61)</f>
        <v>1</v>
      </c>
      <c r="W63" s="48">
        <f>'Para calculo Weldon '!N63/'Para calculo Weldon '!O63</f>
        <v>1</v>
      </c>
      <c r="X63" s="47">
        <f>abs((Votaciones!AH63-(Votaciones!AI63+Votaciones!AJ63+Votaciones!AK63))/(Votaciones!AH63+Votaciones!AI63+Votaciones!AJ63+Votaciones!AK63))</f>
        <v>1</v>
      </c>
    </row>
    <row r="64">
      <c r="A64" s="10">
        <f t="shared" si="1"/>
        <v>60</v>
      </c>
      <c r="B64" s="44" t="str">
        <f>Votaciones!D64</f>
        <v>Proyecto de decreto por el que se adiciona el artículo 9 de la Ley Federal para prevenir y eliminar la Discriminación, en materia de accesabilidad y movilidad de las personas con discapacidad.</v>
      </c>
      <c r="C64" s="45">
        <f>Votaciones!E64</f>
        <v>0</v>
      </c>
      <c r="D64" s="47">
        <f>abs('Para calculo Rice'!B62-'Para calculo Rice'!C62)</f>
        <v>1</v>
      </c>
      <c r="E64" s="48">
        <f>'Para calculo Weldon '!B64/'Para calculo Weldon '!C64</f>
        <v>1</v>
      </c>
      <c r="F64" s="51">
        <f>abs((Votaciones!J64-(Votaciones!K64+Votaciones!L64+Votaciones!M64))/(Votaciones!J64+Votaciones!K64+Votaciones!L64+Votaciones!M64))</f>
        <v>0.900990099</v>
      </c>
      <c r="G64" s="47">
        <f>abs('Para calculo Rice'!D62-'Para calculo Rice'!E62)</f>
        <v>1</v>
      </c>
      <c r="H64" s="48">
        <f>'Para calculo Weldon '!D64/'Para calculo Weldon '!E64</f>
        <v>1</v>
      </c>
      <c r="I64" s="47">
        <f>abs((Votaciones!N64-(Votaciones!O64+Votaciones!P64+Votaciones!Q64))/(Votaciones!N64+Votaciones!O64+Votaciones!P64+Votaciones!Q64))</f>
        <v>0.9646017699</v>
      </c>
      <c r="J64" s="47">
        <f>abs('Para calculo Rice'!F62-'Para calculo Rice'!G62)</f>
        <v>1</v>
      </c>
      <c r="K64" s="48">
        <f>'Para calculo Weldon '!F64/'Para calculo Weldon '!G64</f>
        <v>1</v>
      </c>
      <c r="L64" s="47">
        <f>abs((Votaciones!R64-(Votaciones!S64+Votaciones!T64+Votaciones!U64))/(Votaciones!R64+Votaciones!S64+Votaciones!T64+Votaciones!U64))</f>
        <v>0.9718309859</v>
      </c>
      <c r="M64" s="47">
        <f>abs('Para calculo Rice'!H62-'Para calculo Rice'!I62)</f>
        <v>1</v>
      </c>
      <c r="N64" s="48">
        <f>'Para calculo Weldon '!H64/'Para calculo Weldon '!I64</f>
        <v>1</v>
      </c>
      <c r="O64" s="47">
        <f>abs((Votaciones!V64-(Votaciones!W64+Votaciones!X64+Votaciones!Y64))/(Votaciones!V64+Votaciones!W64+Votaciones!X64+Votaciones!Y64))</f>
        <v>1</v>
      </c>
      <c r="P64" s="47">
        <f>abs('Para calculo Rice'!J62-'Para calculo Rice'!K62)</f>
        <v>1</v>
      </c>
      <c r="Q64" s="48">
        <f>'Para calculo Weldon '!J64/'Para calculo Weldon '!K64</f>
        <v>1</v>
      </c>
      <c r="R64" s="47">
        <f>abs((Votaciones!Z64-(Votaciones!AA64+Votaciones!AB64+Votaciones!AC64))/(Votaciones!Z64+Votaciones!AA64+Votaciones!AB64+Votaciones!AC64))</f>
        <v>0.875</v>
      </c>
      <c r="S64" s="47">
        <f>abs('Para calculo Rice'!L62-'Para calculo Rice'!M62)</f>
        <v>1</v>
      </c>
      <c r="T64" s="48">
        <f>'Para calculo Weldon '!L64/'Para calculo Weldon '!M64</f>
        <v>1</v>
      </c>
      <c r="U64" s="47">
        <f>abs((Votaciones!AD64-(Votaciones!AE64+Votaciones!AF64+Votaciones!AG64))/(Votaciones!AD64+Votaciones!AE64+Votaciones!AF64+Votaciones!AG64))</f>
        <v>0.9130434783</v>
      </c>
      <c r="V64" s="47">
        <f>abs('Para calculo Rice'!N62-'Para calculo Rice'!O62)</f>
        <v>1</v>
      </c>
      <c r="W64" s="48">
        <f>'Para calculo Weldon '!N64/'Para calculo Weldon '!O64</f>
        <v>1</v>
      </c>
      <c r="X64" s="47">
        <f>abs((Votaciones!AH64-(Votaciones!AI64+Votaciones!AJ64+Votaciones!AK64))/(Votaciones!AH64+Votaciones!AI64+Votaciones!AJ64+Votaciones!AK64))</f>
        <v>1</v>
      </c>
    </row>
    <row r="65">
      <c r="A65" s="10">
        <f t="shared" si="1"/>
        <v>61</v>
      </c>
      <c r="B65" s="44" t="str">
        <f>Votaciones!D65</f>
        <v>Proyecto de decreto por el que se reforma el artículo 2 de la Ley Federal para prevenir y eliminar la Discriminación</v>
      </c>
      <c r="C65" s="45">
        <f>Votaciones!E65</f>
        <v>0</v>
      </c>
      <c r="D65" s="47">
        <f>abs('Para calculo Rice'!B63-'Para calculo Rice'!C63)</f>
        <v>1</v>
      </c>
      <c r="E65" s="48">
        <f>'Para calculo Weldon '!B65/'Para calculo Weldon '!C65</f>
        <v>1</v>
      </c>
      <c r="F65" s="51">
        <f>abs((Votaciones!J65-(Votaciones!K65+Votaciones!L65+Votaciones!M65))/(Votaciones!J65+Votaciones!K65+Votaciones!L65+Votaciones!M65))</f>
        <v>0.8316831683</v>
      </c>
      <c r="G65" s="47">
        <f>abs('Para calculo Rice'!D63-'Para calculo Rice'!E63)</f>
        <v>1</v>
      </c>
      <c r="H65" s="48">
        <f>'Para calculo Weldon '!D65/'Para calculo Weldon '!E65</f>
        <v>1</v>
      </c>
      <c r="I65" s="47">
        <f>abs((Votaciones!N65-(Votaciones!O65+Votaciones!P65+Votaciones!Q65))/(Votaciones!N65+Votaciones!O65+Votaciones!P65+Votaciones!Q65))</f>
        <v>0.9115044248</v>
      </c>
      <c r="J65" s="47">
        <f>abs('Para calculo Rice'!F63-'Para calculo Rice'!G63)</f>
        <v>1</v>
      </c>
      <c r="K65" s="48">
        <f>'Para calculo Weldon '!F65/'Para calculo Weldon '!G65</f>
        <v>1</v>
      </c>
      <c r="L65" s="47">
        <f>abs((Votaciones!R65-(Votaciones!S65+Votaciones!T65+Votaciones!U65))/(Votaciones!R65+Votaciones!S65+Votaciones!T65+Votaciones!U65))</f>
        <v>0.9436619718</v>
      </c>
      <c r="M65" s="47">
        <f>abs('Para calculo Rice'!H63-'Para calculo Rice'!I63)</f>
        <v>1</v>
      </c>
      <c r="N65" s="48">
        <f>'Para calculo Weldon '!H65/'Para calculo Weldon '!I65</f>
        <v>1</v>
      </c>
      <c r="O65" s="47">
        <f>abs((Votaciones!V65-(Votaciones!W65+Votaciones!X65+Votaciones!Y65))/(Votaciones!V65+Votaciones!W65+Votaciones!X65+Votaciones!Y65))</f>
        <v>0.9047619048</v>
      </c>
      <c r="P65" s="47">
        <f>abs('Para calculo Rice'!J63-'Para calculo Rice'!K63)</f>
        <v>1</v>
      </c>
      <c r="Q65" s="48">
        <f>'Para calculo Weldon '!J65/'Para calculo Weldon '!K65</f>
        <v>1</v>
      </c>
      <c r="R65" s="47">
        <f>abs((Votaciones!Z65-(Votaciones!AA65+Votaciones!AB65+Votaciones!AC65))/(Votaciones!Z65+Votaciones!AA65+Votaciones!AB65+Votaciones!AC65))</f>
        <v>0.8125</v>
      </c>
      <c r="S65" s="47">
        <f>abs('Para calculo Rice'!L63-'Para calculo Rice'!M63)</f>
        <v>1</v>
      </c>
      <c r="T65" s="48">
        <f>'Para calculo Weldon '!L65/'Para calculo Weldon '!M65</f>
        <v>1</v>
      </c>
      <c r="U65" s="47">
        <f>abs((Votaciones!AD65-(Votaciones!AE65+Votaciones!AF65+Votaciones!AG65))/(Votaciones!AD65+Votaciones!AE65+Votaciones!AF65+Votaciones!AG65))</f>
        <v>1</v>
      </c>
      <c r="V65" s="47">
        <f>abs('Para calculo Rice'!N63-'Para calculo Rice'!O63)</f>
        <v>1</v>
      </c>
      <c r="W65" s="48">
        <f>'Para calculo Weldon '!N65/'Para calculo Weldon '!O65</f>
        <v>1</v>
      </c>
      <c r="X65" s="47">
        <f>abs((Votaciones!AH65-(Votaciones!AI65+Votaciones!AJ65+Votaciones!AK65))/(Votaciones!AH65+Votaciones!AI65+Votaciones!AJ65+Votaciones!AK65))</f>
        <v>0.75</v>
      </c>
    </row>
    <row r="66">
      <c r="A66" s="10">
        <f t="shared" si="1"/>
        <v>62</v>
      </c>
      <c r="B66" s="44" t="str">
        <f>Votaciones!D66</f>
        <v>Proyecto de decreto por el que se reforman y adicionan diversas disposiciones de la Ley de Fomento para la Lectura y el Libro.</v>
      </c>
      <c r="C66" s="45">
        <f>Votaciones!E66</f>
        <v>0</v>
      </c>
      <c r="D66" s="47">
        <f>abs('Para calculo Rice'!B64-'Para calculo Rice'!C64)</f>
        <v>0.9895287958</v>
      </c>
      <c r="E66" s="48">
        <f>'Para calculo Weldon '!B66/'Para calculo Weldon '!C66</f>
        <v>0.9947643979</v>
      </c>
      <c r="F66" s="51">
        <f>abs((Votaciones!J66-(Votaciones!K66+Votaciones!L66+Votaciones!M66))/(Votaciones!J66+Votaciones!K66+Votaciones!L66+Votaciones!M66))</f>
        <v>0.8811881188</v>
      </c>
      <c r="G66" s="47">
        <f>abs('Para calculo Rice'!D64-'Para calculo Rice'!E64)</f>
        <v>1</v>
      </c>
      <c r="H66" s="48">
        <f>'Para calculo Weldon '!D66/'Para calculo Weldon '!E66</f>
        <v>1</v>
      </c>
      <c r="I66" s="47">
        <f>abs((Votaciones!N66-(Votaciones!O66+Votaciones!P66+Votaciones!Q66))/(Votaciones!N66+Votaciones!O66+Votaciones!P66+Votaciones!Q66))</f>
        <v>0.9115044248</v>
      </c>
      <c r="J66" s="47">
        <f>abs('Para calculo Rice'!F64-'Para calculo Rice'!G64)</f>
        <v>1</v>
      </c>
      <c r="K66" s="48">
        <f>'Para calculo Weldon '!F66/'Para calculo Weldon '!G66</f>
        <v>1</v>
      </c>
      <c r="L66" s="47">
        <f>abs((Votaciones!R66-(Votaciones!S66+Votaciones!T66+Votaciones!U66))/(Votaciones!R66+Votaciones!S66+Votaciones!T66+Votaciones!U66))</f>
        <v>1</v>
      </c>
      <c r="M66" s="47">
        <f>abs('Para calculo Rice'!H64-'Para calculo Rice'!I64)</f>
        <v>1</v>
      </c>
      <c r="N66" s="48">
        <f>'Para calculo Weldon '!H66/'Para calculo Weldon '!I66</f>
        <v>1</v>
      </c>
      <c r="O66" s="47">
        <f>abs((Votaciones!V66-(Votaciones!W66+Votaciones!X66+Votaciones!Y66))/(Votaciones!V66+Votaciones!W66+Votaciones!X66+Votaciones!Y66))</f>
        <v>1</v>
      </c>
      <c r="P66" s="47">
        <f>abs('Para calculo Rice'!J64-'Para calculo Rice'!K64)</f>
        <v>1</v>
      </c>
      <c r="Q66" s="48">
        <f>'Para calculo Weldon '!J66/'Para calculo Weldon '!K66</f>
        <v>1</v>
      </c>
      <c r="R66" s="47">
        <f>abs((Votaciones!Z66-(Votaciones!AA66+Votaciones!AB66+Votaciones!AC66))/(Votaciones!Z66+Votaciones!AA66+Votaciones!AB66+Votaciones!AC66))</f>
        <v>0.9375</v>
      </c>
      <c r="S66" s="47">
        <f>abs('Para calculo Rice'!L64-'Para calculo Rice'!M64)</f>
        <v>1</v>
      </c>
      <c r="T66" s="48">
        <f>'Para calculo Weldon '!L66/'Para calculo Weldon '!M66</f>
        <v>1</v>
      </c>
      <c r="U66" s="47">
        <f>abs((Votaciones!AD66-(Votaciones!AE66+Votaciones!AF66+Votaciones!AG66))/(Votaciones!AD66+Votaciones!AE66+Votaciones!AF66+Votaciones!AG66))</f>
        <v>1</v>
      </c>
      <c r="V66" s="47">
        <f>abs('Para calculo Rice'!N64-'Para calculo Rice'!O64)</f>
        <v>1</v>
      </c>
      <c r="W66" s="48">
        <f>'Para calculo Weldon '!N66/'Para calculo Weldon '!O66</f>
        <v>1</v>
      </c>
      <c r="X66" s="47">
        <f>abs((Votaciones!AH66-(Votaciones!AI66+Votaciones!AJ66+Votaciones!AK66))/(Votaciones!AH66+Votaciones!AI66+Votaciones!AJ66+Votaciones!AK66))</f>
        <v>1</v>
      </c>
    </row>
    <row r="67">
      <c r="A67" s="10">
        <f t="shared" si="1"/>
        <v>63</v>
      </c>
      <c r="B67" s="44" t="str">
        <f>Votaciones!D67</f>
        <v>Proyecto de decreto por el que se reforman y adicionan diversas disposiciones de las Leyes Generales para la Igualdad entre Mujeres y Hombres, para la Inclusión de las Personas con Discapacidad, y de Acceso de las Mujeres a una Vida Libre de Violencia.</v>
      </c>
      <c r="C67" s="45">
        <f>Votaciones!E67</f>
        <v>0</v>
      </c>
      <c r="D67" s="47">
        <f>abs('Para calculo Rice'!B65-'Para calculo Rice'!C65)</f>
        <v>1</v>
      </c>
      <c r="E67" s="48">
        <f>'Para calculo Weldon '!B67/'Para calculo Weldon '!C67</f>
        <v>0.9947368421</v>
      </c>
      <c r="F67" s="51">
        <f>abs((Votaciones!J67-(Votaciones!K67+Votaciones!L67+Votaciones!M67))/(Votaciones!J67+Votaciones!K67+Votaciones!L67+Votaciones!M67))</f>
        <v>0.8712871287</v>
      </c>
      <c r="G67" s="47">
        <f>abs('Para calculo Rice'!D65-'Para calculo Rice'!E65)</f>
        <v>1</v>
      </c>
      <c r="H67" s="48">
        <f>'Para calculo Weldon '!D67/'Para calculo Weldon '!E67</f>
        <v>1</v>
      </c>
      <c r="I67" s="47">
        <f>abs((Votaciones!N67-(Votaciones!O67+Votaciones!P67+Votaciones!Q67))/(Votaciones!N67+Votaciones!O67+Votaciones!P67+Votaciones!Q67))</f>
        <v>0.9469026549</v>
      </c>
      <c r="J67" s="47">
        <f>abs('Para calculo Rice'!F65-'Para calculo Rice'!G65)</f>
        <v>1</v>
      </c>
      <c r="K67" s="48">
        <f>'Para calculo Weldon '!F67/'Para calculo Weldon '!G67</f>
        <v>1</v>
      </c>
      <c r="L67" s="47">
        <f>abs((Votaciones!R67-(Votaciones!S67+Votaciones!T67+Votaciones!U67))/(Votaciones!R67+Votaciones!S67+Votaciones!T67+Votaciones!U67))</f>
        <v>0.9154929577</v>
      </c>
      <c r="M67" s="47">
        <f>abs('Para calculo Rice'!H65-'Para calculo Rice'!I65)</f>
        <v>1</v>
      </c>
      <c r="N67" s="48">
        <f>'Para calculo Weldon '!H67/'Para calculo Weldon '!I67</f>
        <v>1</v>
      </c>
      <c r="O67" s="47">
        <f>abs((Votaciones!V67-(Votaciones!W67+Votaciones!X67+Votaciones!Y67))/(Votaciones!V67+Votaciones!W67+Votaciones!X67+Votaciones!Y67))</f>
        <v>0.9523809524</v>
      </c>
      <c r="P67" s="47">
        <f>abs('Para calculo Rice'!J65-'Para calculo Rice'!K65)</f>
        <v>1</v>
      </c>
      <c r="Q67" s="48">
        <f>'Para calculo Weldon '!J67/'Para calculo Weldon '!K67</f>
        <v>1</v>
      </c>
      <c r="R67" s="47">
        <f>abs((Votaciones!Z67-(Votaciones!AA67+Votaciones!AB67+Votaciones!AC67))/(Votaciones!Z67+Votaciones!AA67+Votaciones!AB67+Votaciones!AC67))</f>
        <v>0.9375</v>
      </c>
      <c r="S67" s="47">
        <f>abs('Para calculo Rice'!L65-'Para calculo Rice'!M65)</f>
        <v>1</v>
      </c>
      <c r="T67" s="48">
        <f>'Para calculo Weldon '!L67/'Para calculo Weldon '!M67</f>
        <v>1</v>
      </c>
      <c r="U67" s="47">
        <f>abs((Votaciones!AD67-(Votaciones!AE67+Votaciones!AF67+Votaciones!AG67))/(Votaciones!AD67+Votaciones!AE67+Votaciones!AF67+Votaciones!AG67))</f>
        <v>1</v>
      </c>
      <c r="V67" s="47">
        <f>abs('Para calculo Rice'!N65-'Para calculo Rice'!O65)</f>
        <v>1</v>
      </c>
      <c r="W67" s="48">
        <f>'Para calculo Weldon '!N67/'Para calculo Weldon '!O67</f>
        <v>0.9333333333</v>
      </c>
      <c r="X67" s="47">
        <f>abs((Votaciones!AH67-(Votaciones!AI67+Votaciones!AJ67+Votaciones!AK67))/(Votaciones!AH67+Votaciones!AI67+Votaciones!AJ67+Votaciones!AK67))</f>
        <v>0.75</v>
      </c>
    </row>
    <row r="68">
      <c r="A68" s="10">
        <f t="shared" si="1"/>
        <v>64</v>
      </c>
      <c r="B68" s="44" t="str">
        <f>Votaciones!D68</f>
        <v>Proyecto de decreto por el que se reforman y adicionan diversas disposiciones de las Leyes General de Salud, General para la Igualdad entre Mujeres y Hombres, y de los Derechos de las Personas Adultas Mayores, en materia de perspectiva de género enfocada en la atención de la salud sexual y reproductiva.</v>
      </c>
      <c r="C68" s="45">
        <f>Votaciones!E68</f>
        <v>0</v>
      </c>
      <c r="D68" s="47">
        <f>abs('Para calculo Rice'!B66-'Para calculo Rice'!C66)</f>
        <v>1</v>
      </c>
      <c r="E68" s="48">
        <f>'Para calculo Weldon '!B68/'Para calculo Weldon '!C68</f>
        <v>1</v>
      </c>
      <c r="F68" s="51">
        <f>abs((Votaciones!J68-(Votaciones!K68+Votaciones!L68+Votaciones!M68))/(Votaciones!J68+Votaciones!K68+Votaciones!L68+Votaciones!M68))</f>
        <v>0.8514851485</v>
      </c>
      <c r="G68" s="47">
        <f>abs('Para calculo Rice'!D66-'Para calculo Rice'!E66)</f>
        <v>1</v>
      </c>
      <c r="H68" s="48">
        <f>'Para calculo Weldon '!D68/'Para calculo Weldon '!E68</f>
        <v>1</v>
      </c>
      <c r="I68" s="47">
        <f>abs((Votaciones!N68-(Votaciones!O68+Votaciones!P68+Votaciones!Q68))/(Votaciones!N68+Votaciones!O68+Votaciones!P68+Votaciones!Q68))</f>
        <v>0.9646017699</v>
      </c>
      <c r="J68" s="47">
        <f>abs('Para calculo Rice'!F66-'Para calculo Rice'!G66)</f>
        <v>1</v>
      </c>
      <c r="K68" s="48">
        <f>'Para calculo Weldon '!F68/'Para calculo Weldon '!G68</f>
        <v>1</v>
      </c>
      <c r="L68" s="47">
        <f>abs((Votaciones!R68-(Votaciones!S68+Votaciones!T68+Votaciones!U68))/(Votaciones!R68+Votaciones!S68+Votaciones!T68+Votaciones!U68))</f>
        <v>0.9436619718</v>
      </c>
      <c r="M68" s="47">
        <f>abs('Para calculo Rice'!H66-'Para calculo Rice'!I66)</f>
        <v>1</v>
      </c>
      <c r="N68" s="48">
        <f>'Para calculo Weldon '!H68/'Para calculo Weldon '!I68</f>
        <v>1</v>
      </c>
      <c r="O68" s="47">
        <f>abs((Votaciones!V68-(Votaciones!W68+Votaciones!X68+Votaciones!Y68))/(Votaciones!V68+Votaciones!W68+Votaciones!X68+Votaciones!Y68))</f>
        <v>0.9523809524</v>
      </c>
      <c r="P68" s="47">
        <f>abs('Para calculo Rice'!J66-'Para calculo Rice'!K66)</f>
        <v>1</v>
      </c>
      <c r="Q68" s="48">
        <f>'Para calculo Weldon '!J68/'Para calculo Weldon '!K68</f>
        <v>1</v>
      </c>
      <c r="R68" s="47">
        <f>abs((Votaciones!Z68-(Votaciones!AA68+Votaciones!AB68+Votaciones!AC68))/(Votaciones!Z68+Votaciones!AA68+Votaciones!AB68+Votaciones!AC68))</f>
        <v>1</v>
      </c>
      <c r="S68" s="47">
        <f>abs('Para calculo Rice'!L66-'Para calculo Rice'!M66)</f>
        <v>1</v>
      </c>
      <c r="T68" s="48">
        <f>'Para calculo Weldon '!L68/'Para calculo Weldon '!M68</f>
        <v>1</v>
      </c>
      <c r="U68" s="47">
        <f>abs((Votaciones!AD68-(Votaciones!AE68+Votaciones!AF68+Votaciones!AG68))/(Votaciones!AD68+Votaciones!AE68+Votaciones!AF68+Votaciones!AG68))</f>
        <v>1</v>
      </c>
      <c r="V68" s="47">
        <f>abs('Para calculo Rice'!N66-'Para calculo Rice'!O66)</f>
        <v>1</v>
      </c>
      <c r="W68" s="48">
        <f>'Para calculo Weldon '!N68/'Para calculo Weldon '!O68</f>
        <v>1</v>
      </c>
      <c r="X68" s="47">
        <f>abs((Votaciones!AH68-(Votaciones!AI68+Votaciones!AJ68+Votaciones!AK68))/(Votaciones!AH68+Votaciones!AI68+Votaciones!AJ68+Votaciones!AK68))</f>
        <v>0.875</v>
      </c>
    </row>
    <row r="69">
      <c r="A69" s="10">
        <f t="shared" si="1"/>
        <v>65</v>
      </c>
      <c r="B69" s="44" t="str">
        <f>Votaciones!D69</f>
        <v>Proyecto de decreto por el que se reforman los artículos 3o., fracción XVI; 17, fracción II; 27, fracción II; 37; 158; 159, fracción I; 160; y 161 de la Ley General de Salud.</v>
      </c>
      <c r="C69" s="45">
        <f>Votaciones!E69</f>
        <v>0</v>
      </c>
      <c r="D69" s="47">
        <f>abs('Para calculo Rice'!B67-'Para calculo Rice'!C67)</f>
        <v>1</v>
      </c>
      <c r="E69" s="48">
        <f>'Para calculo Weldon '!B69/'Para calculo Weldon '!C69</f>
        <v>1</v>
      </c>
      <c r="F69" s="51">
        <f>abs((Votaciones!J69-(Votaciones!K69+Votaciones!L69+Votaciones!M69))/(Votaciones!J69+Votaciones!K69+Votaciones!L69+Votaciones!M69))</f>
        <v>0.8217821782</v>
      </c>
      <c r="G69" s="47">
        <f>abs('Para calculo Rice'!D67-'Para calculo Rice'!E67)</f>
        <v>1</v>
      </c>
      <c r="H69" s="48">
        <f>'Para calculo Weldon '!D69/'Para calculo Weldon '!E69</f>
        <v>1</v>
      </c>
      <c r="I69" s="47">
        <f>abs((Votaciones!N69-(Votaciones!O69+Votaciones!P69+Votaciones!Q69))/(Votaciones!N69+Votaciones!O69+Votaciones!P69+Votaciones!Q69))</f>
        <v>0.9469026549</v>
      </c>
      <c r="J69" s="47">
        <f>abs('Para calculo Rice'!F67-'Para calculo Rice'!G67)</f>
        <v>1</v>
      </c>
      <c r="K69" s="48">
        <f>'Para calculo Weldon '!F69/'Para calculo Weldon '!G69</f>
        <v>1</v>
      </c>
      <c r="L69" s="47">
        <f>abs((Votaciones!R69-(Votaciones!S69+Votaciones!T69+Votaciones!U69))/(Votaciones!R69+Votaciones!S69+Votaciones!T69+Votaciones!U69))</f>
        <v>0.9154929577</v>
      </c>
      <c r="M69" s="47">
        <f>abs('Para calculo Rice'!H67-'Para calculo Rice'!I67)</f>
        <v>1</v>
      </c>
      <c r="N69" s="48">
        <f>'Para calculo Weldon '!H69/'Para calculo Weldon '!I69</f>
        <v>1</v>
      </c>
      <c r="O69" s="47">
        <f>abs((Votaciones!V69-(Votaciones!W69+Votaciones!X69+Votaciones!Y69))/(Votaciones!V69+Votaciones!W69+Votaciones!X69+Votaciones!Y69))</f>
        <v>0.9047619048</v>
      </c>
      <c r="P69" s="47">
        <f>abs('Para calculo Rice'!J67-'Para calculo Rice'!K67)</f>
        <v>1</v>
      </c>
      <c r="Q69" s="48">
        <f>'Para calculo Weldon '!J69/'Para calculo Weldon '!K69</f>
        <v>1</v>
      </c>
      <c r="R69" s="47">
        <f>abs((Votaciones!Z69-(Votaciones!AA69+Votaciones!AB69+Votaciones!AC69))/(Votaciones!Z69+Votaciones!AA69+Votaciones!AB69+Votaciones!AC69))</f>
        <v>1</v>
      </c>
      <c r="S69" s="47">
        <f>abs('Para calculo Rice'!L67-'Para calculo Rice'!M67)</f>
        <v>1</v>
      </c>
      <c r="T69" s="48">
        <f>'Para calculo Weldon '!L69/'Para calculo Weldon '!M69</f>
        <v>1</v>
      </c>
      <c r="U69" s="47">
        <f>abs((Votaciones!AD69-(Votaciones!AE69+Votaciones!AF69+Votaciones!AG69))/(Votaciones!AD69+Votaciones!AE69+Votaciones!AF69+Votaciones!AG69))</f>
        <v>0.9130434783</v>
      </c>
      <c r="V69" s="47">
        <f>abs('Para calculo Rice'!N67-'Para calculo Rice'!O67)</f>
        <v>1</v>
      </c>
      <c r="W69" s="48">
        <f>'Para calculo Weldon '!N69/'Para calculo Weldon '!O69</f>
        <v>1</v>
      </c>
      <c r="X69" s="47">
        <f>abs((Votaciones!AH69-(Votaciones!AI69+Votaciones!AJ69+Votaciones!AK69))/(Votaciones!AH69+Votaciones!AI69+Votaciones!AJ69+Votaciones!AK69))</f>
        <v>0.875</v>
      </c>
    </row>
    <row r="70">
      <c r="A70" s="10">
        <f t="shared" si="1"/>
        <v>66</v>
      </c>
      <c r="B70" s="44" t="str">
        <f>Votaciones!D70</f>
        <v>Proyecto de decreto por el que se deroga la fracción I del artículo 26 de la Ley Federal para prevenir y eliminar la Discriminación, en materia de requisitos para ocupar la presidencia del Consejo Nacional para Prevenir la Discriminación.</v>
      </c>
      <c r="C70" s="45">
        <f>Votaciones!E70</f>
        <v>0</v>
      </c>
      <c r="D70" s="47">
        <f>abs('Para calculo Rice'!B68-'Para calculo Rice'!C68)</f>
        <v>1</v>
      </c>
      <c r="E70" s="48">
        <f>'Para calculo Weldon '!B70/'Para calculo Weldon '!C70</f>
        <v>1</v>
      </c>
      <c r="F70" s="51">
        <f>abs((Votaciones!J70-(Votaciones!K70+Votaciones!L70+Votaciones!M70))/(Votaciones!J70+Votaciones!K70+Votaciones!L70+Votaciones!M70))</f>
        <v>0.8712871287</v>
      </c>
      <c r="G70" s="47">
        <f>abs('Para calculo Rice'!D68-'Para calculo Rice'!E68)</f>
        <v>1</v>
      </c>
      <c r="H70" s="48">
        <f>'Para calculo Weldon '!D70/'Para calculo Weldon '!E70</f>
        <v>1</v>
      </c>
      <c r="I70" s="47">
        <f>abs((Votaciones!N70-(Votaciones!O70+Votaciones!P70+Votaciones!Q70))/(Votaciones!N70+Votaciones!O70+Votaciones!P70+Votaciones!Q70))</f>
        <v>1</v>
      </c>
      <c r="J70" s="47">
        <f>abs('Para calculo Rice'!F68-'Para calculo Rice'!G68)</f>
        <v>1</v>
      </c>
      <c r="K70" s="48">
        <f>'Para calculo Weldon '!F70/'Para calculo Weldon '!G70</f>
        <v>1</v>
      </c>
      <c r="L70" s="47">
        <f>abs((Votaciones!R70-(Votaciones!S70+Votaciones!T70+Votaciones!U70))/(Votaciones!R70+Votaciones!S70+Votaciones!T70+Votaciones!U70))</f>
        <v>1</v>
      </c>
      <c r="M70" s="47">
        <f>abs('Para calculo Rice'!H68-'Para calculo Rice'!I68)</f>
        <v>1</v>
      </c>
      <c r="N70" s="48">
        <f>'Para calculo Weldon '!H70/'Para calculo Weldon '!I70</f>
        <v>0.9761904762</v>
      </c>
      <c r="O70" s="47">
        <f>abs((Votaciones!V70-(Votaciones!W70+Votaciones!X70+Votaciones!Y70))/(Votaciones!V70+Votaciones!W70+Votaciones!X70+Votaciones!Y70))</f>
        <v>0.9523809524</v>
      </c>
      <c r="P70" s="47">
        <f>abs('Para calculo Rice'!J68-'Para calculo Rice'!K68)</f>
        <v>1</v>
      </c>
      <c r="Q70" s="48">
        <f>'Para calculo Weldon '!J70/'Para calculo Weldon '!K70</f>
        <v>0.9375</v>
      </c>
      <c r="R70" s="48">
        <f>abs((Votaciones!Z70-(Votaciones!AA70+Votaciones!AB70+Votaciones!AC70))/(Votaciones!Z70+Votaciones!AA70+Votaciones!AB70+Votaciones!AC70))</f>
        <v>0.875</v>
      </c>
      <c r="S70" s="47">
        <f>abs('Para calculo Rice'!L68-'Para calculo Rice'!M68)</f>
        <v>1</v>
      </c>
      <c r="T70" s="48">
        <f>'Para calculo Weldon '!L70/'Para calculo Weldon '!M70</f>
        <v>1</v>
      </c>
      <c r="U70" s="48">
        <f>abs((Votaciones!AD70-(Votaciones!AE70+Votaciones!AF70+Votaciones!AG70))/(Votaciones!AD70+Votaciones!AE70+Votaciones!AF70+Votaciones!AG70))</f>
        <v>1</v>
      </c>
      <c r="V70" s="47">
        <f>abs('Para calculo Rice'!N68-'Para calculo Rice'!O68)</f>
        <v>1</v>
      </c>
      <c r="W70" s="48">
        <f>'Para calculo Weldon '!N70/'Para calculo Weldon '!O70</f>
        <v>1</v>
      </c>
      <c r="X70" s="48">
        <f>abs((Votaciones!AH70-(Votaciones!AI70+Votaciones!AJ70+Votaciones!AK70))/(Votaciones!AH70+Votaciones!AI70+Votaciones!AJ70+Votaciones!AK70))</f>
        <v>1</v>
      </c>
    </row>
    <row r="71">
      <c r="A71" s="10">
        <f t="shared" si="1"/>
        <v>67</v>
      </c>
      <c r="B71" s="44" t="str">
        <f>Votaciones!D71</f>
        <v>Proyecto de decreto por el que se reforma la fracción III del artículo 444 del Código Civil Federal.</v>
      </c>
      <c r="C71" s="45">
        <f>Votaciones!E71</f>
        <v>0</v>
      </c>
      <c r="D71" s="47">
        <f>abs('Para calculo Rice'!B69-'Para calculo Rice'!C69)</f>
        <v>1</v>
      </c>
      <c r="E71" s="48">
        <f>'Para calculo Weldon '!B71/'Para calculo Weldon '!C71</f>
        <v>1</v>
      </c>
      <c r="F71" s="51">
        <f>abs((Votaciones!J71-(Votaciones!K71+Votaciones!L71+Votaciones!M71))/(Votaciones!J71+Votaciones!K71+Votaciones!L71+Votaciones!M71))</f>
        <v>0.8712871287</v>
      </c>
      <c r="G71" s="47">
        <f>abs('Para calculo Rice'!D69-'Para calculo Rice'!E69)</f>
        <v>1</v>
      </c>
      <c r="H71" s="48">
        <f>'Para calculo Weldon '!D71/'Para calculo Weldon '!E71</f>
        <v>1</v>
      </c>
      <c r="I71" s="47">
        <f>abs((Votaciones!N71-(Votaciones!O71+Votaciones!P71+Votaciones!Q71))/(Votaciones!N71+Votaciones!O71+Votaciones!P71+Votaciones!Q71))</f>
        <v>0.9115044248</v>
      </c>
      <c r="J71" s="47">
        <f>abs('Para calculo Rice'!F69-'Para calculo Rice'!G69)</f>
        <v>1</v>
      </c>
      <c r="K71" s="48">
        <f>'Para calculo Weldon '!F71/'Para calculo Weldon '!G71</f>
        <v>1</v>
      </c>
      <c r="L71" s="47">
        <f>abs((Votaciones!R71-(Votaciones!S71+Votaciones!T71+Votaciones!U71))/(Votaciones!R71+Votaciones!S71+Votaciones!T71+Votaciones!U71))</f>
        <v>0.9436619718</v>
      </c>
      <c r="M71" s="47">
        <f>abs('Para calculo Rice'!H69-'Para calculo Rice'!I69)</f>
        <v>1</v>
      </c>
      <c r="N71" s="48">
        <f>'Para calculo Weldon '!H71/'Para calculo Weldon '!I71</f>
        <v>1</v>
      </c>
      <c r="O71" s="47">
        <f>abs((Votaciones!V71-(Votaciones!W71+Votaciones!X71+Votaciones!Y71))/(Votaciones!V71+Votaciones!W71+Votaciones!X71+Votaciones!Y71))</f>
        <v>1</v>
      </c>
      <c r="P71" s="47">
        <f>abs('Para calculo Rice'!J69-'Para calculo Rice'!K69)</f>
        <v>1</v>
      </c>
      <c r="Q71" s="48">
        <f>'Para calculo Weldon '!J71/'Para calculo Weldon '!K71</f>
        <v>1</v>
      </c>
      <c r="R71" s="47">
        <f>abs((Votaciones!Z71-(Votaciones!AA71+Votaciones!AB71+Votaciones!AC71))/(Votaciones!Z71+Votaciones!AA71+Votaciones!AB71+Votaciones!AC71))</f>
        <v>0.8125</v>
      </c>
      <c r="S71" s="47">
        <f>abs('Para calculo Rice'!L69-'Para calculo Rice'!M69)</f>
        <v>1</v>
      </c>
      <c r="T71" s="48">
        <f>'Para calculo Weldon '!L71/'Para calculo Weldon '!M71</f>
        <v>1</v>
      </c>
      <c r="U71" s="47">
        <f>abs((Votaciones!AD71-(Votaciones!AE71+Votaciones!AF71+Votaciones!AG71))/(Votaciones!AD71+Votaciones!AE71+Votaciones!AF71+Votaciones!AG71))</f>
        <v>1</v>
      </c>
      <c r="V71" s="47">
        <f>abs('Para calculo Rice'!N69-'Para calculo Rice'!O69)</f>
        <v>1</v>
      </c>
      <c r="W71" s="48">
        <f>'Para calculo Weldon '!N71/'Para calculo Weldon '!O71</f>
        <v>1</v>
      </c>
      <c r="X71" s="47">
        <f>abs((Votaciones!AH71-(Votaciones!AI71+Votaciones!AJ71+Votaciones!AK71))/(Votaciones!AH71+Votaciones!AI71+Votaciones!AJ71+Votaciones!AK71))</f>
        <v>1</v>
      </c>
    </row>
    <row r="72">
      <c r="A72" s="10">
        <f t="shared" si="1"/>
        <v>68</v>
      </c>
      <c r="B72" s="44" t="str">
        <f>Votaciones!D72</f>
        <v>Proyecto de decreto por el que se reforman los artículos 55 y 58 de la Ley de Vivienda.</v>
      </c>
      <c r="C72" s="45">
        <f>Votaciones!E72</f>
        <v>0</v>
      </c>
      <c r="D72" s="47">
        <f>abs('Para calculo Rice'!B70-'Para calculo Rice'!C70)</f>
        <v>1</v>
      </c>
      <c r="E72" s="48">
        <f>'Para calculo Weldon '!B72/'Para calculo Weldon '!C72</f>
        <v>1</v>
      </c>
      <c r="F72" s="51">
        <f>abs((Votaciones!J72-(Votaciones!K72+Votaciones!L72+Votaciones!M72))/(Votaciones!J72+Votaciones!K72+Votaciones!L72+Votaciones!M72))</f>
        <v>0.8613861386</v>
      </c>
      <c r="G72" s="47">
        <f>abs('Para calculo Rice'!D70-'Para calculo Rice'!E70)</f>
        <v>1</v>
      </c>
      <c r="H72" s="48">
        <f>'Para calculo Weldon '!D72/'Para calculo Weldon '!E72</f>
        <v>1</v>
      </c>
      <c r="I72" s="47">
        <f>abs((Votaciones!N72-(Votaciones!O72+Votaciones!P72+Votaciones!Q72))/(Votaciones!N72+Votaciones!O72+Votaciones!P72+Votaciones!Q72))</f>
        <v>0.8938053097</v>
      </c>
      <c r="J72" s="47">
        <f>abs('Para calculo Rice'!F70-'Para calculo Rice'!G70)</f>
        <v>1</v>
      </c>
      <c r="K72" s="48">
        <f>'Para calculo Weldon '!F72/'Para calculo Weldon '!G72</f>
        <v>1</v>
      </c>
      <c r="L72" s="47">
        <f>abs((Votaciones!R72-(Votaciones!S72+Votaciones!T72+Votaciones!U72))/(Votaciones!R72+Votaciones!S72+Votaciones!T72+Votaciones!U72))</f>
        <v>0.9718309859</v>
      </c>
      <c r="M72" s="47">
        <f>abs('Para calculo Rice'!H70-'Para calculo Rice'!I70)</f>
        <v>1</v>
      </c>
      <c r="N72" s="48">
        <f>'Para calculo Weldon '!H72/'Para calculo Weldon '!I72</f>
        <v>1</v>
      </c>
      <c r="O72" s="47">
        <f>abs((Votaciones!V72-(Votaciones!W72+Votaciones!X72+Votaciones!Y72))/(Votaciones!V72+Votaciones!W72+Votaciones!X72+Votaciones!Y72))</f>
        <v>0.8095238095</v>
      </c>
      <c r="P72" s="47">
        <f>abs('Para calculo Rice'!J70-'Para calculo Rice'!K70)</f>
        <v>1</v>
      </c>
      <c r="Q72" s="48">
        <f>'Para calculo Weldon '!J72/'Para calculo Weldon '!K72</f>
        <v>1</v>
      </c>
      <c r="R72" s="47">
        <f>abs((Votaciones!Z72-(Votaciones!AA72+Votaciones!AB72+Votaciones!AC72))/(Votaciones!Z72+Votaciones!AA72+Votaciones!AB72+Votaciones!AC72))</f>
        <v>0.75</v>
      </c>
      <c r="S72" s="47">
        <f>abs('Para calculo Rice'!L70-'Para calculo Rice'!M70)</f>
        <v>1</v>
      </c>
      <c r="T72" s="48">
        <f>'Para calculo Weldon '!L72/'Para calculo Weldon '!M72</f>
        <v>1</v>
      </c>
      <c r="U72" s="47">
        <f>abs((Votaciones!AD72-(Votaciones!AE72+Votaciones!AF72+Votaciones!AG72))/(Votaciones!AD72+Votaciones!AE72+Votaciones!AF72+Votaciones!AG72))</f>
        <v>0.8333333333</v>
      </c>
      <c r="V72" s="47">
        <f>abs('Para calculo Rice'!N70-'Para calculo Rice'!O70)</f>
        <v>1</v>
      </c>
      <c r="W72" s="48">
        <f>'Para calculo Weldon '!N72/'Para calculo Weldon '!O72</f>
        <v>1</v>
      </c>
      <c r="X72" s="47">
        <f>abs((Votaciones!AH72-(Votaciones!AI72+Votaciones!AJ72+Votaciones!AK72))/(Votaciones!AH72+Votaciones!AI72+Votaciones!AJ72+Votaciones!AK72))</f>
        <v>1</v>
      </c>
    </row>
    <row r="73">
      <c r="A73" s="10">
        <f t="shared" si="1"/>
        <v>69</v>
      </c>
      <c r="B73" s="44" t="str">
        <f>Votaciones!D73</f>
        <v>Proyecto de decreto por el que se adicionan diversas disposiciones de la Ley de Disciplina Financiera de las Entidades Federativas y los Municipios.</v>
      </c>
      <c r="C73" s="45">
        <f>Votaciones!E73</f>
        <v>0</v>
      </c>
      <c r="D73" s="47">
        <f>abs('Para calculo Rice'!B71-'Para calculo Rice'!C71)</f>
        <v>1</v>
      </c>
      <c r="E73" s="48">
        <f>'Para calculo Weldon '!B73/'Para calculo Weldon '!C73</f>
        <v>0.9947643979</v>
      </c>
      <c r="F73" s="51">
        <f>abs((Votaciones!J73-(Votaciones!K73+Votaciones!L73+Votaciones!M73))/(Votaciones!J73+Votaciones!K73+Votaciones!L73+Votaciones!M73))</f>
        <v>0.8811881188</v>
      </c>
      <c r="G73" s="47">
        <f>abs('Para calculo Rice'!D71-'Para calculo Rice'!E71)</f>
        <v>1</v>
      </c>
      <c r="H73" s="48">
        <f>'Para calculo Weldon '!D73/'Para calculo Weldon '!E73</f>
        <v>1</v>
      </c>
      <c r="I73" s="47">
        <f>abs((Votaciones!N73-(Votaciones!O73+Votaciones!P73+Votaciones!Q73))/(Votaciones!N73+Votaciones!O73+Votaciones!P73+Votaciones!Q73))</f>
        <v>1</v>
      </c>
      <c r="J73" s="47">
        <f>abs('Para calculo Rice'!F71-'Para calculo Rice'!G71)</f>
        <v>1</v>
      </c>
      <c r="K73" s="48">
        <f>'Para calculo Weldon '!F73/'Para calculo Weldon '!G73</f>
        <v>0.9852941176</v>
      </c>
      <c r="L73" s="47">
        <f>abs((Votaciones!R73-(Votaciones!S73+Votaciones!T73+Votaciones!U73))/(Votaciones!R73+Votaciones!S73+Votaciones!T73+Votaciones!U73))</f>
        <v>1</v>
      </c>
      <c r="M73" s="47">
        <f>abs('Para calculo Rice'!H71-'Para calculo Rice'!I71)</f>
        <v>1</v>
      </c>
      <c r="N73" s="48">
        <f>'Para calculo Weldon '!H73/'Para calculo Weldon '!I73</f>
        <v>1</v>
      </c>
      <c r="O73" s="47">
        <f>abs((Votaciones!V73-(Votaciones!W73+Votaciones!X73+Votaciones!Y73))/(Votaciones!V73+Votaciones!W73+Votaciones!X73+Votaciones!Y73))</f>
        <v>0.7142857143</v>
      </c>
      <c r="P73" s="47">
        <f>abs('Para calculo Rice'!J71-'Para calculo Rice'!K71)</f>
        <v>1</v>
      </c>
      <c r="Q73" s="48">
        <f>'Para calculo Weldon '!J73/'Para calculo Weldon '!K73</f>
        <v>1</v>
      </c>
      <c r="R73" s="47">
        <f>abs((Votaciones!Z73-(Votaciones!AA73+Votaciones!AB73+Votaciones!AC73))/(Votaciones!Z73+Votaciones!AA73+Votaciones!AB73+Votaciones!AC73))</f>
        <v>0.75</v>
      </c>
      <c r="S73" s="47">
        <f>abs('Para calculo Rice'!L71-'Para calculo Rice'!M71)</f>
        <v>1</v>
      </c>
      <c r="T73" s="48">
        <f>'Para calculo Weldon '!L73/'Para calculo Weldon '!M73</f>
        <v>1</v>
      </c>
      <c r="U73" s="47">
        <f>abs((Votaciones!AD73-(Votaciones!AE73+Votaciones!AF73+Votaciones!AG73))/(Votaciones!AD73+Votaciones!AE73+Votaciones!AF73+Votaciones!AG73))</f>
        <v>0.8333333333</v>
      </c>
      <c r="V73" s="47">
        <f>abs('Para calculo Rice'!N71-'Para calculo Rice'!O71)</f>
        <v>1</v>
      </c>
      <c r="W73" s="48">
        <f>'Para calculo Weldon '!N73/'Para calculo Weldon '!O73</f>
        <v>1</v>
      </c>
      <c r="X73" s="47">
        <f>abs((Votaciones!AH73-(Votaciones!AI73+Votaciones!AJ73+Votaciones!AK73))/(Votaciones!AH73+Votaciones!AI73+Votaciones!AJ73+Votaciones!AK73))</f>
        <v>1</v>
      </c>
    </row>
    <row r="74">
      <c r="A74" s="10">
        <f t="shared" si="1"/>
        <v>70</v>
      </c>
      <c r="B74" s="44" t="str">
        <f>Votaciones!D74</f>
        <v>Proyecto de decreto por el que se reforma el primer párrafo del artículo 225 y se adicionan un tercer párrafo al artículo 226 y el artículo 226 Bis 1 a la Ley General de Salud, en materia de medicamentos genéricos.</v>
      </c>
      <c r="C74" s="45">
        <f>Votaciones!E74</f>
        <v>0</v>
      </c>
      <c r="D74" s="47">
        <f>abs('Para calculo Rice'!B72-'Para calculo Rice'!C72)</f>
        <v>1</v>
      </c>
      <c r="E74" s="48">
        <f>'Para calculo Weldon '!B74/'Para calculo Weldon '!C74</f>
        <v>0.9949238579</v>
      </c>
      <c r="F74" s="51">
        <f>abs((Votaciones!J74-(Votaciones!K74+Votaciones!L74+Votaciones!M74))/(Votaciones!J74+Votaciones!K74+Votaciones!L74+Votaciones!M74))</f>
        <v>0.9405940594</v>
      </c>
      <c r="G74" s="47">
        <f>abs('Para calculo Rice'!D72-'Para calculo Rice'!E72)</f>
        <v>1</v>
      </c>
      <c r="H74" s="48">
        <f>'Para calculo Weldon '!D74/'Para calculo Weldon '!E74</f>
        <v>1</v>
      </c>
      <c r="I74" s="47">
        <f>abs((Votaciones!N74-(Votaciones!O74+Votaciones!P74+Votaciones!Q74))/(Votaciones!N74+Votaciones!O74+Votaciones!P74+Votaciones!Q74))</f>
        <v>0.9469026549</v>
      </c>
      <c r="J74" s="47">
        <f>abs('Para calculo Rice'!F72-'Para calculo Rice'!G72)</f>
        <v>1</v>
      </c>
      <c r="K74" s="48">
        <f>'Para calculo Weldon '!F74/'Para calculo Weldon '!G74</f>
        <v>1</v>
      </c>
      <c r="L74" s="47">
        <f>abs((Votaciones!R74-(Votaciones!S74+Votaciones!T74+Votaciones!U74))/(Votaciones!R74+Votaciones!S74+Votaciones!T74+Votaciones!U74))</f>
        <v>0.8873239437</v>
      </c>
      <c r="M74" s="47">
        <f>abs('Para calculo Rice'!H72-'Para calculo Rice'!I72)</f>
        <v>1</v>
      </c>
      <c r="N74" s="48">
        <f>'Para calculo Weldon '!H74/'Para calculo Weldon '!I74</f>
        <v>1</v>
      </c>
      <c r="O74" s="47">
        <f>abs((Votaciones!V74-(Votaciones!W74+Votaciones!X74+Votaciones!Y74))/(Votaciones!V74+Votaciones!W74+Votaciones!X74+Votaciones!Y74))</f>
        <v>0.9523809524</v>
      </c>
      <c r="P74" s="47">
        <f>abs('Para calculo Rice'!J72-'Para calculo Rice'!K72)</f>
        <v>1</v>
      </c>
      <c r="Q74" s="48">
        <f>'Para calculo Weldon '!J74/'Para calculo Weldon '!K74</f>
        <v>1</v>
      </c>
      <c r="R74" s="47">
        <f>abs((Votaciones!Z74-(Votaciones!AA74+Votaciones!AB74+Votaciones!AC74))/(Votaciones!Z74+Votaciones!AA74+Votaciones!AB74+Votaciones!AC74))</f>
        <v>0.875</v>
      </c>
      <c r="S74" s="47">
        <f>abs('Para calculo Rice'!L72-'Para calculo Rice'!M72)</f>
        <v>1</v>
      </c>
      <c r="T74" s="48">
        <f>'Para calculo Weldon '!L74/'Para calculo Weldon '!M74</f>
        <v>1</v>
      </c>
      <c r="U74" s="47">
        <f>abs((Votaciones!AD74-(Votaciones!AE74+Votaciones!AF74+Votaciones!AG74))/(Votaciones!AD74+Votaciones!AE74+Votaciones!AF74+Votaciones!AG74))</f>
        <v>1</v>
      </c>
      <c r="V74" s="47">
        <f>abs('Para calculo Rice'!N72-'Para calculo Rice'!O72)</f>
        <v>1</v>
      </c>
      <c r="W74" s="48">
        <f>'Para calculo Weldon '!N74/'Para calculo Weldon '!O74</f>
        <v>1</v>
      </c>
      <c r="X74" s="47">
        <f>abs((Votaciones!AH74-(Votaciones!AI74+Votaciones!AJ74+Votaciones!AK74))/(Votaciones!AH74+Votaciones!AI74+Votaciones!AJ74+Votaciones!AK74))</f>
        <v>1</v>
      </c>
    </row>
    <row r="75">
      <c r="A75" s="10">
        <f t="shared" si="1"/>
        <v>71</v>
      </c>
      <c r="B75" s="44" t="str">
        <f>Votaciones!D75</f>
        <v>Proyecto de decreto por el que se reforman la fracción II del artículo 36, la denominación de la sección tercera del capítulo III, y el primer párrafo y la fracción I del artículo 43 de la Ley General de Acceso de las Mujeres a una Vida Libre de Violencia.</v>
      </c>
      <c r="C75" s="45">
        <f>Votaciones!E75</f>
        <v>0</v>
      </c>
      <c r="D75" s="47">
        <f>abs('Para calculo Rice'!B73-'Para calculo Rice'!C73)</f>
        <v>1</v>
      </c>
      <c r="E75" s="48">
        <f>'Para calculo Weldon '!B75/'Para calculo Weldon '!C75</f>
        <v>1</v>
      </c>
      <c r="F75" s="51">
        <f>abs((Votaciones!J75-(Votaciones!K75+Votaciones!L75+Votaciones!M75))/(Votaciones!J75+Votaciones!K75+Votaciones!L75+Votaciones!M75))</f>
        <v>0.900990099</v>
      </c>
      <c r="G75" s="47">
        <f>abs('Para calculo Rice'!D73-'Para calculo Rice'!E73)</f>
        <v>1</v>
      </c>
      <c r="H75" s="48">
        <f>'Para calculo Weldon '!D75/'Para calculo Weldon '!E75</f>
        <v>1</v>
      </c>
      <c r="I75" s="47">
        <f>abs((Votaciones!N75-(Votaciones!O75+Votaciones!P75+Votaciones!Q75))/(Votaciones!N75+Votaciones!O75+Votaciones!P75+Votaciones!Q75))</f>
        <v>0.9646017699</v>
      </c>
      <c r="J75" s="47">
        <f>abs('Para calculo Rice'!F73-'Para calculo Rice'!G73)</f>
        <v>1</v>
      </c>
      <c r="K75" s="48">
        <f>'Para calculo Weldon '!F75/'Para calculo Weldon '!G75</f>
        <v>1</v>
      </c>
      <c r="L75" s="47">
        <f>abs((Votaciones!R75-(Votaciones!S75+Votaciones!T75+Votaciones!U75))/(Votaciones!R75+Votaciones!S75+Votaciones!T75+Votaciones!U75))</f>
        <v>0.8309859155</v>
      </c>
      <c r="M75" s="47">
        <f>abs('Para calculo Rice'!H73-'Para calculo Rice'!I73)</f>
        <v>1</v>
      </c>
      <c r="N75" s="48">
        <f>'Para calculo Weldon '!H75/'Para calculo Weldon '!I75</f>
        <v>1</v>
      </c>
      <c r="O75" s="47">
        <f>abs((Votaciones!V75-(Votaciones!W75+Votaciones!X75+Votaciones!Y75))/(Votaciones!V75+Votaciones!W75+Votaciones!X75+Votaciones!Y75))</f>
        <v>0.9047619048</v>
      </c>
      <c r="P75" s="47">
        <f>abs('Para calculo Rice'!J73-'Para calculo Rice'!K73)</f>
        <v>1</v>
      </c>
      <c r="Q75" s="48">
        <f>'Para calculo Weldon '!J75/'Para calculo Weldon '!K75</f>
        <v>1</v>
      </c>
      <c r="R75" s="47">
        <f>abs((Votaciones!Z75-(Votaciones!AA75+Votaciones!AB75+Votaciones!AC75))/(Votaciones!Z75+Votaciones!AA75+Votaciones!AB75+Votaciones!AC75))</f>
        <v>0.9375</v>
      </c>
      <c r="S75" s="47">
        <f>abs('Para calculo Rice'!L73-'Para calculo Rice'!M73)</f>
        <v>1</v>
      </c>
      <c r="T75" s="48">
        <f>'Para calculo Weldon '!L75/'Para calculo Weldon '!M75</f>
        <v>1</v>
      </c>
      <c r="U75" s="47">
        <f>abs((Votaciones!AD75-(Votaciones!AE75+Votaciones!AF75+Votaciones!AG75))/(Votaciones!AD75+Votaciones!AE75+Votaciones!AF75+Votaciones!AG75))</f>
        <v>0.9166666667</v>
      </c>
      <c r="V75" s="47">
        <f>abs('Para calculo Rice'!N73-'Para calculo Rice'!O73)</f>
        <v>1</v>
      </c>
      <c r="W75" s="48">
        <f>'Para calculo Weldon '!N75/'Para calculo Weldon '!O75</f>
        <v>1</v>
      </c>
      <c r="X75" s="47">
        <f>abs((Votaciones!AH75-(Votaciones!AI75+Votaciones!AJ75+Votaciones!AK75))/(Votaciones!AH75+Votaciones!AI75+Votaciones!AJ75+Votaciones!AK75))</f>
        <v>0.8666666667</v>
      </c>
    </row>
    <row r="76">
      <c r="A76" s="10">
        <f t="shared" si="1"/>
        <v>72</v>
      </c>
      <c r="B76" s="44" t="str">
        <f>Votaciones!D76</f>
        <v>Proyecto de decreto por el que se adicionan la fracción VI Ter al artículo 3o. y el artículo 156 Bis a la Ley General del Equilibrio Ecológico y la Protección al Ambiente.</v>
      </c>
      <c r="C76" s="45">
        <f>Votaciones!E76</f>
        <v>0</v>
      </c>
      <c r="D76" s="47">
        <f>abs('Para calculo Rice'!B74-'Para calculo Rice'!C74)</f>
        <v>1</v>
      </c>
      <c r="E76" s="48">
        <f>'Para calculo Weldon '!B76/'Para calculo Weldon '!C76</f>
        <v>1</v>
      </c>
      <c r="F76" s="51">
        <f>abs((Votaciones!J76-(Votaciones!K76+Votaciones!L76+Votaciones!M76))/(Votaciones!J76+Votaciones!K76+Votaciones!L76+Votaciones!M76))</f>
        <v>0.9207920792</v>
      </c>
      <c r="G76" s="47">
        <f>abs('Para calculo Rice'!D74-'Para calculo Rice'!E74)</f>
        <v>1</v>
      </c>
      <c r="H76" s="48">
        <f>'Para calculo Weldon '!D76/'Para calculo Weldon '!E76</f>
        <v>1</v>
      </c>
      <c r="I76" s="47">
        <f>abs((Votaciones!N76-(Votaciones!O76+Votaciones!P76+Votaciones!Q76))/(Votaciones!N76+Votaciones!O76+Votaciones!P76+Votaciones!Q76))</f>
        <v>0.9115044248</v>
      </c>
      <c r="J76" s="47">
        <f>abs('Para calculo Rice'!F74-'Para calculo Rice'!G74)</f>
        <v>1</v>
      </c>
      <c r="K76" s="48">
        <f>'Para calculo Weldon '!F76/'Para calculo Weldon '!G76</f>
        <v>1</v>
      </c>
      <c r="L76" s="47">
        <f>abs((Votaciones!R76-(Votaciones!S76+Votaciones!T76+Votaciones!U76))/(Votaciones!R76+Votaciones!S76+Votaciones!T76+Votaciones!U76))</f>
        <v>0.8591549296</v>
      </c>
      <c r="M76" s="47">
        <f>abs('Para calculo Rice'!H74-'Para calculo Rice'!I74)</f>
        <v>1</v>
      </c>
      <c r="N76" s="48">
        <f>'Para calculo Weldon '!H76/'Para calculo Weldon '!I76</f>
        <v>1</v>
      </c>
      <c r="O76" s="47">
        <f>abs((Votaciones!V76-(Votaciones!W76+Votaciones!X76+Votaciones!Y76))/(Votaciones!V76+Votaciones!W76+Votaciones!X76+Votaciones!Y76))</f>
        <v>0.9523809524</v>
      </c>
      <c r="P76" s="47">
        <f>abs('Para calculo Rice'!J74-'Para calculo Rice'!K74)</f>
        <v>1</v>
      </c>
      <c r="Q76" s="48">
        <f>'Para calculo Weldon '!J76/'Para calculo Weldon '!K76</f>
        <v>1</v>
      </c>
      <c r="R76" s="47">
        <f>abs((Votaciones!Z76-(Votaciones!AA76+Votaciones!AB76+Votaciones!AC76))/(Votaciones!Z76+Votaciones!AA76+Votaciones!AB76+Votaciones!AC76))</f>
        <v>1</v>
      </c>
      <c r="S76" s="47">
        <f>abs('Para calculo Rice'!L74-'Para calculo Rice'!M74)</f>
        <v>1</v>
      </c>
      <c r="T76" s="48">
        <f>'Para calculo Weldon '!L76/'Para calculo Weldon '!M76</f>
        <v>1</v>
      </c>
      <c r="U76" s="47">
        <f>abs((Votaciones!AD76-(Votaciones!AE76+Votaciones!AF76+Votaciones!AG76))/(Votaciones!AD76+Votaciones!AE76+Votaciones!AF76+Votaciones!AG76))</f>
        <v>1</v>
      </c>
      <c r="V76" s="47">
        <f>abs('Para calculo Rice'!N74-'Para calculo Rice'!O74)</f>
        <v>1</v>
      </c>
      <c r="W76" s="48">
        <f>'Para calculo Weldon '!N76/'Para calculo Weldon '!O76</f>
        <v>1</v>
      </c>
      <c r="X76" s="47">
        <f>abs((Votaciones!AH76-(Votaciones!AI76+Votaciones!AJ76+Votaciones!AK76))/(Votaciones!AH76+Votaciones!AI76+Votaciones!AJ76+Votaciones!AK76))</f>
        <v>0.8666666667</v>
      </c>
    </row>
    <row r="77">
      <c r="A77" s="10">
        <f t="shared" si="1"/>
        <v>73</v>
      </c>
      <c r="B77" s="44" t="str">
        <f>Votaciones!D77</f>
        <v>Proyecto de decreto por el que se adiciona un inciso h) al numeral 1 del artículo 10 de la Ley General del Sistema de Medios de Impugnación en Materia Electoral, relativo a la improcedencia de impugnación de actos parlamentarios del Congreso de la Unión.</v>
      </c>
      <c r="C77" s="45">
        <f>Votaciones!E77</f>
        <v>0</v>
      </c>
      <c r="D77" s="47">
        <f>abs('Para calculo Rice'!B75-'Para calculo Rice'!C75)</f>
        <v>1</v>
      </c>
      <c r="E77" s="48">
        <f>'Para calculo Weldon '!B77/'Para calculo Weldon '!C77</f>
        <v>1</v>
      </c>
      <c r="F77" s="51">
        <f>abs((Votaciones!J77-(Votaciones!K77+Votaciones!L77+Votaciones!M77))/(Votaciones!J77+Votaciones!K77+Votaciones!L77+Votaciones!M77))</f>
        <v>0.9801980198</v>
      </c>
      <c r="G77" s="47">
        <f>abs('Para calculo Rice'!D75-'Para calculo Rice'!E75)</f>
        <v>1</v>
      </c>
      <c r="H77" s="48">
        <f>'Para calculo Weldon '!D77/'Para calculo Weldon '!E77</f>
        <v>1</v>
      </c>
      <c r="I77" s="47">
        <f>abs((Votaciones!N77-(Votaciones!O77+Votaciones!P77+Votaciones!Q77))/(Votaciones!N77+Votaciones!O77+Votaciones!P77+Votaciones!Q77))</f>
        <v>1</v>
      </c>
      <c r="J77" s="47">
        <f>abs('Para calculo Rice'!F75-'Para calculo Rice'!G75)</f>
        <v>1</v>
      </c>
      <c r="K77" s="48">
        <f>'Para calculo Weldon '!F77/'Para calculo Weldon '!G77</f>
        <v>1</v>
      </c>
      <c r="L77" s="47">
        <f>abs((Votaciones!R77-(Votaciones!S77+Votaciones!T77+Votaciones!U77))/(Votaciones!R77+Votaciones!S77+Votaciones!T77+Votaciones!U77))</f>
        <v>0.7464788732</v>
      </c>
      <c r="M77" s="47">
        <f>abs('Para calculo Rice'!H75-'Para calculo Rice'!I75)</f>
        <v>1</v>
      </c>
      <c r="N77" s="48">
        <f>'Para calculo Weldon '!H77/'Para calculo Weldon '!I77</f>
        <v>1</v>
      </c>
      <c r="O77" s="47">
        <f>abs((Votaciones!V77-(Votaciones!W77+Votaciones!X77+Votaciones!Y77))/(Votaciones!V77+Votaciones!W77+Votaciones!X77+Votaciones!Y77))</f>
        <v>0.9047619048</v>
      </c>
      <c r="P77" s="47">
        <f>abs('Para calculo Rice'!J75-'Para calculo Rice'!K75)</f>
        <v>1</v>
      </c>
      <c r="Q77" s="48">
        <f>'Para calculo Weldon '!J77/'Para calculo Weldon '!K77</f>
        <v>1</v>
      </c>
      <c r="R77" s="47">
        <f>abs((Votaciones!Z77-(Votaciones!AA77+Votaciones!AB77+Votaciones!AC77))/(Votaciones!Z77+Votaciones!AA77+Votaciones!AB77+Votaciones!AC77))</f>
        <v>0.9375</v>
      </c>
      <c r="S77" s="47">
        <f>abs('Para calculo Rice'!L75-'Para calculo Rice'!M75)</f>
        <v>1</v>
      </c>
      <c r="T77" s="48">
        <f>'Para calculo Weldon '!L77/'Para calculo Weldon '!M77</f>
        <v>1</v>
      </c>
      <c r="U77" s="47">
        <f>abs((Votaciones!AD77-(Votaciones!AE77+Votaciones!AF77+Votaciones!AG77))/(Votaciones!AD77+Votaciones!AE77+Votaciones!AF77+Votaciones!AG77))</f>
        <v>1</v>
      </c>
      <c r="V77" s="47">
        <f>abs('Para calculo Rice'!N75-'Para calculo Rice'!O75)</f>
        <v>0.2</v>
      </c>
      <c r="W77" s="48">
        <f>'Para calculo Weldon '!N77/'Para calculo Weldon '!O77</f>
        <v>0.6428571429</v>
      </c>
      <c r="X77" s="47">
        <f>abs((Votaciones!AH77-(Votaciones!AI77+Votaciones!AJ77+Votaciones!AK77))/(Votaciones!AH77+Votaciones!AI77+Votaciones!AJ77+Votaciones!AK77))</f>
        <v>0.7333333333</v>
      </c>
    </row>
    <row r="78">
      <c r="A78" s="10">
        <f t="shared" si="1"/>
        <v>74</v>
      </c>
      <c r="B78" s="44" t="str">
        <f>Votaciones!D78</f>
        <v>Proyecto de decreto por el que se reforman los artículos 26, 45, 46, 71, 82 y 109 de la Ley General de Cambio Climático, en materia de pueblos y comunidades afromexicanos.</v>
      </c>
      <c r="C78" s="45">
        <f>Votaciones!E78</f>
        <v>0</v>
      </c>
      <c r="D78" s="47">
        <f>abs('Para calculo Rice'!B76-'Para calculo Rice'!C76)</f>
        <v>1</v>
      </c>
      <c r="E78" s="48">
        <f>'Para calculo Weldon '!B78/'Para calculo Weldon '!C78</f>
        <v>1</v>
      </c>
      <c r="F78" s="51">
        <f>abs((Votaciones!J78-(Votaciones!K78+Votaciones!L78+Votaciones!M78))/(Votaciones!J78+Votaciones!K78+Votaciones!L78+Votaciones!M78))</f>
        <v>0.9405940594</v>
      </c>
      <c r="G78" s="47">
        <f>abs('Para calculo Rice'!D76-'Para calculo Rice'!E76)</f>
        <v>1</v>
      </c>
      <c r="H78" s="48">
        <f>'Para calculo Weldon '!D78/'Para calculo Weldon '!E78</f>
        <v>1</v>
      </c>
      <c r="I78" s="47">
        <f>abs((Votaciones!N78-(Votaciones!O78+Votaciones!P78+Votaciones!Q78))/(Votaciones!N78+Votaciones!O78+Votaciones!P78+Votaciones!Q78))</f>
        <v>0.8407079646</v>
      </c>
      <c r="J78" s="47">
        <f>abs('Para calculo Rice'!F76-'Para calculo Rice'!G76)</f>
        <v>1</v>
      </c>
      <c r="K78" s="48">
        <f>'Para calculo Weldon '!F78/'Para calculo Weldon '!G78</f>
        <v>1</v>
      </c>
      <c r="L78" s="47">
        <f>abs((Votaciones!R78-(Votaciones!S78+Votaciones!T78+Votaciones!U78))/(Votaciones!R78+Votaciones!S78+Votaciones!T78+Votaciones!U78))</f>
        <v>0.7746478873</v>
      </c>
      <c r="M78" s="47">
        <f>abs('Para calculo Rice'!H76-'Para calculo Rice'!I76)</f>
        <v>1</v>
      </c>
      <c r="N78" s="48">
        <f>'Para calculo Weldon '!H78/'Para calculo Weldon '!I78</f>
        <v>1</v>
      </c>
      <c r="O78" s="47">
        <f>abs((Votaciones!V78-(Votaciones!W78+Votaciones!X78+Votaciones!Y78))/(Votaciones!V78+Votaciones!W78+Votaciones!X78+Votaciones!Y78))</f>
        <v>0.8095238095</v>
      </c>
      <c r="P78" s="47">
        <f>abs('Para calculo Rice'!J76-'Para calculo Rice'!K76)</f>
        <v>1</v>
      </c>
      <c r="Q78" s="48">
        <f>'Para calculo Weldon '!J78/'Para calculo Weldon '!K78</f>
        <v>1</v>
      </c>
      <c r="R78" s="47">
        <f>abs((Votaciones!Z78-(Votaciones!AA78+Votaciones!AB78+Votaciones!AC78))/(Votaciones!Z78+Votaciones!AA78+Votaciones!AB78+Votaciones!AC78))</f>
        <v>0.9375</v>
      </c>
      <c r="S78" s="47">
        <f>abs('Para calculo Rice'!L76-'Para calculo Rice'!M76)</f>
        <v>1</v>
      </c>
      <c r="T78" s="48">
        <f>'Para calculo Weldon '!L78/'Para calculo Weldon '!M78</f>
        <v>1</v>
      </c>
      <c r="U78" s="47">
        <f>abs((Votaciones!AD78-(Votaciones!AE78+Votaciones!AF78+Votaciones!AG78))/(Votaciones!AD78+Votaciones!AE78+Votaciones!AF78+Votaciones!AG78))</f>
        <v>0.9166666667</v>
      </c>
      <c r="V78" s="47">
        <f>abs('Para calculo Rice'!N76-'Para calculo Rice'!O76)</f>
        <v>1</v>
      </c>
      <c r="W78" s="48">
        <f>'Para calculo Weldon '!N78/'Para calculo Weldon '!O78</f>
        <v>1</v>
      </c>
      <c r="X78" s="47">
        <f>abs((Votaciones!AH78-(Votaciones!AI78+Votaciones!AJ78+Votaciones!AK78))/(Votaciones!AH78+Votaciones!AI78+Votaciones!AJ78+Votaciones!AK78))</f>
        <v>0.8666666667</v>
      </c>
    </row>
    <row r="79">
      <c r="A79" s="10">
        <f t="shared" si="1"/>
        <v>75</v>
      </c>
      <c r="B79" s="44" t="str">
        <f>Votaciones!D79</f>
        <v>Proyecto de decreto por el que se reforman y adicionan los artículos 5, 38, 42 y 44 de la Ley General de Acceso de las Mujeres a una Vida Libre de Violencia.</v>
      </c>
      <c r="C79" s="45">
        <f>Votaciones!E79</f>
        <v>0</v>
      </c>
      <c r="D79" s="47">
        <f>abs('Para calculo Rice'!B77-'Para calculo Rice'!C77)</f>
        <v>1</v>
      </c>
      <c r="E79" s="48">
        <f>'Para calculo Weldon '!B79/'Para calculo Weldon '!C79</f>
        <v>1</v>
      </c>
      <c r="F79" s="51">
        <f>abs((Votaciones!J79-(Votaciones!K79+Votaciones!L79+Votaciones!M79))/(Votaciones!J79+Votaciones!K79+Votaciones!L79+Votaciones!M79))</f>
        <v>0.8910891089</v>
      </c>
      <c r="G79" s="47">
        <f>abs('Para calculo Rice'!D77-'Para calculo Rice'!E77)</f>
        <v>1</v>
      </c>
      <c r="H79" s="48">
        <f>'Para calculo Weldon '!D79/'Para calculo Weldon '!E79</f>
        <v>1</v>
      </c>
      <c r="I79" s="47">
        <f>abs((Votaciones!N79-(Votaciones!O79+Votaciones!P79+Votaciones!Q79))/(Votaciones!N79+Votaciones!O79+Votaciones!P79+Votaciones!Q79))</f>
        <v>0.9469026549</v>
      </c>
      <c r="J79" s="47">
        <f>abs('Para calculo Rice'!F77-'Para calculo Rice'!G77)</f>
        <v>1</v>
      </c>
      <c r="K79" s="48">
        <f>'Para calculo Weldon '!F79/'Para calculo Weldon '!G79</f>
        <v>1</v>
      </c>
      <c r="L79" s="47">
        <f>abs((Votaciones!R79-(Votaciones!S79+Votaciones!T79+Votaciones!U79))/(Votaciones!R79+Votaciones!S79+Votaciones!T79+Votaciones!U79))</f>
        <v>0.9436619718</v>
      </c>
      <c r="M79" s="47">
        <f>abs('Para calculo Rice'!H77-'Para calculo Rice'!I77)</f>
        <v>1</v>
      </c>
      <c r="N79" s="48">
        <f>'Para calculo Weldon '!H79/'Para calculo Weldon '!I79</f>
        <v>1</v>
      </c>
      <c r="O79" s="47">
        <f>abs((Votaciones!V79-(Votaciones!W79+Votaciones!X79+Votaciones!Y79))/(Votaciones!V79+Votaciones!W79+Votaciones!X79+Votaciones!Y79))</f>
        <v>0.8571428571</v>
      </c>
      <c r="P79" s="47">
        <f>abs('Para calculo Rice'!J77-'Para calculo Rice'!K77)</f>
        <v>1</v>
      </c>
      <c r="Q79" s="48">
        <f>'Para calculo Weldon '!J79/'Para calculo Weldon '!K79</f>
        <v>1</v>
      </c>
      <c r="R79" s="47">
        <f>abs((Votaciones!Z79-(Votaciones!AA79+Votaciones!AB79+Votaciones!AC79))/(Votaciones!Z79+Votaciones!AA79+Votaciones!AB79+Votaciones!AC79))</f>
        <v>0.8125</v>
      </c>
      <c r="S79" s="47">
        <f>abs('Para calculo Rice'!L77-'Para calculo Rice'!M77)</f>
        <v>1</v>
      </c>
      <c r="T79" s="48">
        <f>'Para calculo Weldon '!L79/'Para calculo Weldon '!M79</f>
        <v>1</v>
      </c>
      <c r="U79" s="47">
        <f>abs((Votaciones!AD79-(Votaciones!AE79+Votaciones!AF79+Votaciones!AG79))/(Votaciones!AD79+Votaciones!AE79+Votaciones!AF79+Votaciones!AG79))</f>
        <v>1</v>
      </c>
      <c r="V79" s="47">
        <f>abs('Para calculo Rice'!N77-'Para calculo Rice'!O77)</f>
        <v>1</v>
      </c>
      <c r="W79" s="48">
        <f>'Para calculo Weldon '!N79/'Para calculo Weldon '!O79</f>
        <v>1</v>
      </c>
      <c r="X79" s="47">
        <f>abs((Votaciones!AH79-(Votaciones!AI79+Votaciones!AJ79+Votaciones!AK79))/(Votaciones!AH79+Votaciones!AI79+Votaciones!AJ79+Votaciones!AK79))</f>
        <v>1</v>
      </c>
    </row>
    <row r="80">
      <c r="A80" s="10">
        <f t="shared" si="1"/>
        <v>76</v>
      </c>
      <c r="B80" s="44" t="str">
        <f>Votaciones!D80</f>
        <v>Proyecto de decreto por el que se reforman los artículos 21, 22 y 31 de la Ley de Ciencia y Tecnología.</v>
      </c>
      <c r="C80" s="45">
        <f>Votaciones!E80</f>
        <v>0</v>
      </c>
      <c r="D80" s="47">
        <f>abs('Para calculo Rice'!B78-'Para calculo Rice'!C78)</f>
        <v>1</v>
      </c>
      <c r="E80" s="48">
        <f>'Para calculo Weldon '!B80/'Para calculo Weldon '!C80</f>
        <v>1</v>
      </c>
      <c r="F80" s="51">
        <f>abs((Votaciones!J80-(Votaciones!K80+Votaciones!L80+Votaciones!M80))/(Votaciones!J80+Votaciones!K80+Votaciones!L80+Votaciones!M80))</f>
        <v>0.9405940594</v>
      </c>
      <c r="G80" s="47">
        <f>abs('Para calculo Rice'!D78-'Para calculo Rice'!E78)</f>
        <v>1</v>
      </c>
      <c r="H80" s="48">
        <f>'Para calculo Weldon '!D80/'Para calculo Weldon '!E80</f>
        <v>1</v>
      </c>
      <c r="I80" s="47">
        <f>abs((Votaciones!N80-(Votaciones!O80+Votaciones!P80+Votaciones!Q80))/(Votaciones!N80+Votaciones!O80+Votaciones!P80+Votaciones!Q80))</f>
        <v>0.9292035398</v>
      </c>
      <c r="J80" s="47">
        <f>abs('Para calculo Rice'!F78-'Para calculo Rice'!G78)</f>
        <v>1</v>
      </c>
      <c r="K80" s="48">
        <f>'Para calculo Weldon '!F80/'Para calculo Weldon '!G80</f>
        <v>1</v>
      </c>
      <c r="L80" s="47">
        <f>abs((Votaciones!R80-(Votaciones!S80+Votaciones!T80+Votaciones!U80))/(Votaciones!R80+Votaciones!S80+Votaciones!T80+Votaciones!U80))</f>
        <v>0.9154929577</v>
      </c>
      <c r="M80" s="47">
        <f>abs('Para calculo Rice'!H78-'Para calculo Rice'!I78)</f>
        <v>1</v>
      </c>
      <c r="N80" s="48">
        <f>'Para calculo Weldon '!H80/'Para calculo Weldon '!I80</f>
        <v>1</v>
      </c>
      <c r="O80" s="47">
        <f>abs((Votaciones!V80-(Votaciones!W80+Votaciones!X80+Votaciones!Y80))/(Votaciones!V80+Votaciones!W80+Votaciones!X80+Votaciones!Y80))</f>
        <v>0.8571428571</v>
      </c>
      <c r="P80" s="47">
        <f>abs('Para calculo Rice'!J78-'Para calculo Rice'!K78)</f>
        <v>1</v>
      </c>
      <c r="Q80" s="48">
        <f>'Para calculo Weldon '!J80/'Para calculo Weldon '!K80</f>
        <v>1</v>
      </c>
      <c r="R80" s="47">
        <f>abs((Votaciones!Z80-(Votaciones!AA80+Votaciones!AB80+Votaciones!AC80))/(Votaciones!Z80+Votaciones!AA80+Votaciones!AB80+Votaciones!AC80))</f>
        <v>0.8125</v>
      </c>
      <c r="S80" s="47">
        <f>abs('Para calculo Rice'!L78-'Para calculo Rice'!M78)</f>
        <v>1</v>
      </c>
      <c r="T80" s="48">
        <f>'Para calculo Weldon '!L80/'Para calculo Weldon '!M80</f>
        <v>1</v>
      </c>
      <c r="U80" s="47">
        <f>abs((Votaciones!AD80-(Votaciones!AE80+Votaciones!AF80+Votaciones!AG80))/(Votaciones!AD80+Votaciones!AE80+Votaciones!AF80+Votaciones!AG80))</f>
        <v>0.75</v>
      </c>
      <c r="V80" s="47">
        <f>abs('Para calculo Rice'!N78-'Para calculo Rice'!O78)</f>
        <v>1</v>
      </c>
      <c r="W80" s="48">
        <f>'Para calculo Weldon '!N80/'Para calculo Weldon '!O80</f>
        <v>1</v>
      </c>
      <c r="X80" s="47">
        <f>abs((Votaciones!AH80-(Votaciones!AI80+Votaciones!AJ80+Votaciones!AK80))/(Votaciones!AH80+Votaciones!AI80+Votaciones!AJ80+Votaciones!AK80))</f>
        <v>1</v>
      </c>
    </row>
    <row r="81">
      <c r="A81" s="10">
        <f t="shared" si="1"/>
        <v>77</v>
      </c>
      <c r="B81" s="44" t="str">
        <f>Votaciones!D81</f>
        <v>Proyecto de decreto por el que se reforma la fracción III del artículo 2 de la Ley de Ciencia y Tecnología.</v>
      </c>
      <c r="C81" s="45">
        <f>Votaciones!E81</f>
        <v>0</v>
      </c>
      <c r="D81" s="47">
        <f>abs('Para calculo Rice'!B79-'Para calculo Rice'!C79)</f>
        <v>1</v>
      </c>
      <c r="E81" s="48">
        <f>'Para calculo Weldon '!B81/'Para calculo Weldon '!C81</f>
        <v>1</v>
      </c>
      <c r="F81" s="51">
        <f>abs((Votaciones!J81-(Votaciones!K81+Votaciones!L81+Votaciones!M81))/(Votaciones!J81+Votaciones!K81+Votaciones!L81+Votaciones!M81))</f>
        <v>0.9207920792</v>
      </c>
      <c r="G81" s="47">
        <f>abs('Para calculo Rice'!D79-'Para calculo Rice'!E79)</f>
        <v>1</v>
      </c>
      <c r="H81" s="48">
        <f>'Para calculo Weldon '!D81/'Para calculo Weldon '!E81</f>
        <v>1</v>
      </c>
      <c r="I81" s="47">
        <f>abs((Votaciones!N81-(Votaciones!O81+Votaciones!P81+Votaciones!Q81))/(Votaciones!N81+Votaciones!O81+Votaciones!P81+Votaciones!Q81))</f>
        <v>0.9646017699</v>
      </c>
      <c r="J81" s="47">
        <f>abs('Para calculo Rice'!F79-'Para calculo Rice'!G79)</f>
        <v>1</v>
      </c>
      <c r="K81" s="48">
        <f>'Para calculo Weldon '!F81/'Para calculo Weldon '!G81</f>
        <v>1</v>
      </c>
      <c r="L81" s="47">
        <f>abs((Votaciones!R81-(Votaciones!S81+Votaciones!T81+Votaciones!U81))/(Votaciones!R81+Votaciones!S81+Votaciones!T81+Votaciones!U81))</f>
        <v>0.9154929577</v>
      </c>
      <c r="M81" s="47">
        <f>abs('Para calculo Rice'!H79-'Para calculo Rice'!I79)</f>
        <v>1</v>
      </c>
      <c r="N81" s="48">
        <f>'Para calculo Weldon '!H81/'Para calculo Weldon '!I81</f>
        <v>1</v>
      </c>
      <c r="O81" s="47">
        <f>abs((Votaciones!V81-(Votaciones!W81+Votaciones!X81+Votaciones!Y81))/(Votaciones!V81+Votaciones!W81+Votaciones!X81+Votaciones!Y81))</f>
        <v>0.9047619048</v>
      </c>
      <c r="P81" s="47">
        <f>abs('Para calculo Rice'!J79-'Para calculo Rice'!K79)</f>
        <v>1</v>
      </c>
      <c r="Q81" s="48">
        <f>'Para calculo Weldon '!J81/'Para calculo Weldon '!K81</f>
        <v>1</v>
      </c>
      <c r="R81" s="47">
        <f>abs((Votaciones!Z81-(Votaciones!AA81+Votaciones!AB81+Votaciones!AC81))/(Votaciones!Z81+Votaciones!AA81+Votaciones!AB81+Votaciones!AC81))</f>
        <v>0.875</v>
      </c>
      <c r="S81" s="47">
        <f>abs('Para calculo Rice'!L79-'Para calculo Rice'!M79)</f>
        <v>1</v>
      </c>
      <c r="T81" s="48">
        <f>'Para calculo Weldon '!L81/'Para calculo Weldon '!M81</f>
        <v>1</v>
      </c>
      <c r="U81" s="47">
        <f>abs((Votaciones!AD81-(Votaciones!AE81+Votaciones!AF81+Votaciones!AG81))/(Votaciones!AD81+Votaciones!AE81+Votaciones!AF81+Votaciones!AG81))</f>
        <v>0.75</v>
      </c>
      <c r="V81" s="47">
        <f>abs('Para calculo Rice'!N79-'Para calculo Rice'!O79)</f>
        <v>1</v>
      </c>
      <c r="W81" s="48">
        <f>'Para calculo Weldon '!N81/'Para calculo Weldon '!O81</f>
        <v>1</v>
      </c>
      <c r="X81" s="47">
        <f>abs((Votaciones!AH81-(Votaciones!AI81+Votaciones!AJ81+Votaciones!AK81))/(Votaciones!AH81+Votaciones!AI81+Votaciones!AJ81+Votaciones!AK81))</f>
        <v>1</v>
      </c>
    </row>
    <row r="82">
      <c r="A82" s="10">
        <f t="shared" si="1"/>
        <v>78</v>
      </c>
      <c r="B82" s="44" t="str">
        <f>Votaciones!D82</f>
        <v>Proyecto de decreto por el que se reforman los artículos 12 y 42 de la Ley de Ciencia y Tecnología.</v>
      </c>
      <c r="C82" s="45">
        <f>Votaciones!E82</f>
        <v>0</v>
      </c>
      <c r="D82" s="47">
        <f>abs('Para calculo Rice'!B80-'Para calculo Rice'!C80)</f>
        <v>1</v>
      </c>
      <c r="E82" s="48">
        <f>'Para calculo Weldon '!B82/'Para calculo Weldon '!C82</f>
        <v>1</v>
      </c>
      <c r="F82" s="51">
        <f>abs((Votaciones!J82-(Votaciones!K82+Votaciones!L82+Votaciones!M82))/(Votaciones!J82+Votaciones!K82+Votaciones!L82+Votaciones!M82))</f>
        <v>0.9504950495</v>
      </c>
      <c r="G82" s="47">
        <f>abs('Para calculo Rice'!D80-'Para calculo Rice'!E80)</f>
        <v>1</v>
      </c>
      <c r="H82" s="48">
        <f>'Para calculo Weldon '!D82/'Para calculo Weldon '!E82</f>
        <v>1</v>
      </c>
      <c r="I82" s="47">
        <f>abs((Votaciones!N82-(Votaciones!O82+Votaciones!P82+Votaciones!Q82))/(Votaciones!N82+Votaciones!O82+Votaciones!P82+Votaciones!Q82))</f>
        <v>0.9469026549</v>
      </c>
      <c r="J82" s="47">
        <f>abs('Para calculo Rice'!F80-'Para calculo Rice'!G80)</f>
        <v>1</v>
      </c>
      <c r="K82" s="48">
        <f>'Para calculo Weldon '!F82/'Para calculo Weldon '!G82</f>
        <v>1</v>
      </c>
      <c r="L82" s="47">
        <f>abs((Votaciones!R82-(Votaciones!S82+Votaciones!T82+Votaciones!U82))/(Votaciones!R82+Votaciones!S82+Votaciones!T82+Votaciones!U82))</f>
        <v>0.8873239437</v>
      </c>
      <c r="M82" s="47">
        <f>abs('Para calculo Rice'!H80-'Para calculo Rice'!I80)</f>
        <v>1</v>
      </c>
      <c r="N82" s="48">
        <f>'Para calculo Weldon '!H82/'Para calculo Weldon '!I82</f>
        <v>1</v>
      </c>
      <c r="O82" s="47">
        <f>abs((Votaciones!V82-(Votaciones!W82+Votaciones!X82+Votaciones!Y82))/(Votaciones!V82+Votaciones!W82+Votaciones!X82+Votaciones!Y82))</f>
        <v>0.9047619048</v>
      </c>
      <c r="P82" s="47">
        <f>abs('Para calculo Rice'!J80-'Para calculo Rice'!K80)</f>
        <v>1</v>
      </c>
      <c r="Q82" s="48">
        <f>'Para calculo Weldon '!J82/'Para calculo Weldon '!K82</f>
        <v>1</v>
      </c>
      <c r="R82" s="47">
        <f>abs((Votaciones!Z82-(Votaciones!AA82+Votaciones!AB82+Votaciones!AC82))/(Votaciones!Z82+Votaciones!AA82+Votaciones!AB82+Votaciones!AC82))</f>
        <v>0.75</v>
      </c>
      <c r="S82" s="47">
        <f>abs('Para calculo Rice'!L80-'Para calculo Rice'!M80)</f>
        <v>1</v>
      </c>
      <c r="T82" s="48">
        <f>'Para calculo Weldon '!L82/'Para calculo Weldon '!M82</f>
        <v>1</v>
      </c>
      <c r="U82" s="47">
        <f>abs((Votaciones!AD82-(Votaciones!AE82+Votaciones!AF82+Votaciones!AG82))/(Votaciones!AD82+Votaciones!AE82+Votaciones!AF82+Votaciones!AG82))</f>
        <v>0.9166666667</v>
      </c>
      <c r="V82" s="47">
        <f>abs('Para calculo Rice'!N80-'Para calculo Rice'!O80)</f>
        <v>1</v>
      </c>
      <c r="W82" s="48">
        <f>'Para calculo Weldon '!N82/'Para calculo Weldon '!O82</f>
        <v>1</v>
      </c>
      <c r="X82" s="47">
        <f>abs((Votaciones!AH82-(Votaciones!AI82+Votaciones!AJ82+Votaciones!AK82))/(Votaciones!AH82+Votaciones!AI82+Votaciones!AJ82+Votaciones!AK82))</f>
        <v>1</v>
      </c>
    </row>
    <row r="83">
      <c r="A83" s="10">
        <f t="shared" si="1"/>
        <v>79</v>
      </c>
      <c r="B83" s="44" t="str">
        <f>Votaciones!D83</f>
        <v>Proyecto de decreto por el que se reforman y adicionan diversas disposiciones de la Ley General de Acceso de las Mujeres a una Vida Libre de Violencia, en materia de alerta de violencia de género contra ellas</v>
      </c>
      <c r="C83" s="45">
        <f>Votaciones!E83</f>
        <v>0</v>
      </c>
      <c r="D83" s="47">
        <f>abs('Para calculo Rice'!B81-'Para calculo Rice'!C81)</f>
        <v>1</v>
      </c>
      <c r="E83" s="48">
        <f>'Para calculo Weldon '!B83/'Para calculo Weldon '!C83</f>
        <v>1</v>
      </c>
      <c r="F83" s="51">
        <f>abs((Votaciones!J83-(Votaciones!K83+Votaciones!L83+Votaciones!M83))/(Votaciones!J83+Votaciones!K83+Votaciones!L83+Votaciones!M83))</f>
        <v>0.92039801</v>
      </c>
      <c r="G83" s="47">
        <f>abs('Para calculo Rice'!D81-'Para calculo Rice'!E81)</f>
        <v>1</v>
      </c>
      <c r="H83" s="48">
        <f>'Para calculo Weldon '!D83/'Para calculo Weldon '!E83</f>
        <v>1</v>
      </c>
      <c r="I83" s="47">
        <f>abs((Votaciones!N83-(Votaciones!O83+Votaciones!P83+Votaciones!Q83))/(Votaciones!N83+Votaciones!O83+Votaciones!P83+Votaciones!Q83))</f>
        <v>0.9292035398</v>
      </c>
      <c r="J83" s="47">
        <f>abs('Para calculo Rice'!F81-'Para calculo Rice'!G81)</f>
        <v>1</v>
      </c>
      <c r="K83" s="48">
        <f>'Para calculo Weldon '!F83/'Para calculo Weldon '!G83</f>
        <v>1</v>
      </c>
      <c r="L83" s="47">
        <f>abs((Votaciones!R83-(Votaciones!S83+Votaciones!T83+Votaciones!U83))/(Votaciones!R83+Votaciones!S83+Votaciones!T83+Votaciones!U83))</f>
        <v>0.9436619718</v>
      </c>
      <c r="M83" s="47">
        <f>abs('Para calculo Rice'!H81-'Para calculo Rice'!I81)</f>
        <v>1</v>
      </c>
      <c r="N83" s="48">
        <f>'Para calculo Weldon '!H83/'Para calculo Weldon '!I83</f>
        <v>1</v>
      </c>
      <c r="O83" s="47">
        <f>abs((Votaciones!V83-(Votaciones!W83+Votaciones!X83+Votaciones!Y83))/(Votaciones!V83+Votaciones!W83+Votaciones!X83+Votaciones!Y83))</f>
        <v>0.9047619048</v>
      </c>
      <c r="P83" s="47">
        <f>abs('Para calculo Rice'!J81-'Para calculo Rice'!K81)</f>
        <v>1</v>
      </c>
      <c r="Q83" s="48">
        <f>'Para calculo Weldon '!J83/'Para calculo Weldon '!K83</f>
        <v>1</v>
      </c>
      <c r="R83" s="47">
        <f>abs((Votaciones!Z83-(Votaciones!AA83+Votaciones!AB83+Votaciones!AC83))/(Votaciones!Z83+Votaciones!AA83+Votaciones!AB83+Votaciones!AC83))</f>
        <v>0.9375</v>
      </c>
      <c r="S83" s="47">
        <f>abs('Para calculo Rice'!L81-'Para calculo Rice'!M81)</f>
        <v>1</v>
      </c>
      <c r="T83" s="48">
        <f>'Para calculo Weldon '!L83/'Para calculo Weldon '!M83</f>
        <v>1</v>
      </c>
      <c r="U83" s="47">
        <f>abs((Votaciones!AD83-(Votaciones!AE83+Votaciones!AF83+Votaciones!AG83))/(Votaciones!AD83+Votaciones!AE83+Votaciones!AF83+Votaciones!AG83))</f>
        <v>0.9166666667</v>
      </c>
      <c r="V83" s="47">
        <f>abs('Para calculo Rice'!N81-'Para calculo Rice'!O81)</f>
        <v>1</v>
      </c>
      <c r="W83" s="48">
        <f>'Para calculo Weldon '!N83/'Para calculo Weldon '!O83</f>
        <v>1</v>
      </c>
      <c r="X83" s="47">
        <f>abs((Votaciones!AH83-(Votaciones!AI83+Votaciones!AJ83+Votaciones!AK83))/(Votaciones!AH83+Votaciones!AI83+Votaciones!AJ83+Votaciones!AK83))</f>
        <v>0.8571428571</v>
      </c>
    </row>
    <row r="84">
      <c r="A84" s="10">
        <f t="shared" si="1"/>
        <v>80</v>
      </c>
      <c r="B84" s="44" t="str">
        <f>Votaciones!D84</f>
        <v>Proyecto de decreto por el que se derogan las fracciones II y III del artículo 132 de la Ley del Seguro Social, y las fracciones II y III del artículo 136 de la Ley del Instituto de Seguridad y Servicios Sociales de los Trabajadores del Estado.</v>
      </c>
      <c r="C84" s="45">
        <f>Votaciones!E84</f>
        <v>0</v>
      </c>
      <c r="D84" s="47">
        <f>abs('Para calculo Rice'!B82-'Para calculo Rice'!C82)</f>
        <v>1</v>
      </c>
      <c r="E84" s="48">
        <f>'Para calculo Weldon '!B84/'Para calculo Weldon '!C84</f>
        <v>1</v>
      </c>
      <c r="F84" s="51">
        <f>abs((Votaciones!J84-(Votaciones!K84+Votaciones!L84+Votaciones!M84))/(Votaciones!J84+Votaciones!K84+Votaciones!L84+Votaciones!M84))</f>
        <v>0.9004975124</v>
      </c>
      <c r="G84" s="47">
        <f>abs('Para calculo Rice'!D82-'Para calculo Rice'!E82)</f>
        <v>1</v>
      </c>
      <c r="H84" s="48">
        <f>'Para calculo Weldon '!D84/'Para calculo Weldon '!E84</f>
        <v>1</v>
      </c>
      <c r="I84" s="47">
        <f>abs((Votaciones!N84-(Votaciones!O84+Votaciones!P84+Votaciones!Q84))/(Votaciones!N84+Votaciones!O84+Votaciones!P84+Votaciones!Q84))</f>
        <v>0.9292035398</v>
      </c>
      <c r="J84" s="47">
        <f>abs('Para calculo Rice'!F82-'Para calculo Rice'!G82)</f>
        <v>1</v>
      </c>
      <c r="K84" s="48">
        <f>'Para calculo Weldon '!F84/'Para calculo Weldon '!G84</f>
        <v>1</v>
      </c>
      <c r="L84" s="47">
        <f>abs((Votaciones!R84-(Votaciones!S84+Votaciones!T84+Votaciones!U84))/(Votaciones!R84+Votaciones!S84+Votaciones!T84+Votaciones!U84))</f>
        <v>1</v>
      </c>
      <c r="M84" s="47">
        <f>abs('Para calculo Rice'!H82-'Para calculo Rice'!I82)</f>
        <v>1</v>
      </c>
      <c r="N84" s="48">
        <f>'Para calculo Weldon '!H84/'Para calculo Weldon '!I84</f>
        <v>1</v>
      </c>
      <c r="O84" s="47">
        <f>abs((Votaciones!V84-(Votaciones!W84+Votaciones!X84+Votaciones!Y84))/(Votaciones!V84+Votaciones!W84+Votaciones!X84+Votaciones!Y84))</f>
        <v>0.8571428571</v>
      </c>
      <c r="P84" s="47">
        <f>abs('Para calculo Rice'!J82-'Para calculo Rice'!K82)</f>
        <v>1</v>
      </c>
      <c r="Q84" s="48">
        <f>'Para calculo Weldon '!J84/'Para calculo Weldon '!K84</f>
        <v>1</v>
      </c>
      <c r="R84" s="47">
        <f>abs((Votaciones!Z84-(Votaciones!AA84+Votaciones!AB84+Votaciones!AC84))/(Votaciones!Z84+Votaciones!AA84+Votaciones!AB84+Votaciones!AC84))</f>
        <v>1</v>
      </c>
      <c r="S84" s="47">
        <f>abs('Para calculo Rice'!L82-'Para calculo Rice'!M82)</f>
        <v>1</v>
      </c>
      <c r="T84" s="48">
        <f>'Para calculo Weldon '!L84/'Para calculo Weldon '!M84</f>
        <v>1</v>
      </c>
      <c r="U84" s="47">
        <f>abs((Votaciones!AD84-(Votaciones!AE84+Votaciones!AF84+Votaciones!AG84))/(Votaciones!AD84+Votaciones!AE84+Votaciones!AF84+Votaciones!AG84))</f>
        <v>0.8333333333</v>
      </c>
      <c r="V84" s="47">
        <f>abs('Para calculo Rice'!N82-'Para calculo Rice'!O82)</f>
        <v>1</v>
      </c>
      <c r="W84" s="48">
        <f>'Para calculo Weldon '!N84/'Para calculo Weldon '!O84</f>
        <v>1</v>
      </c>
      <c r="X84" s="47">
        <f>abs((Votaciones!AH84-(Votaciones!AI84+Votaciones!AJ84+Votaciones!AK84))/(Votaciones!AH84+Votaciones!AI84+Votaciones!AJ84+Votaciones!AK84))</f>
        <v>0.5714285714</v>
      </c>
    </row>
    <row r="85">
      <c r="A85" s="10">
        <f t="shared" si="1"/>
        <v>81</v>
      </c>
      <c r="B85" s="44" t="str">
        <f>Votaciones!D85</f>
        <v>Proyecto de decreto por el que se reforma el artículo 5 de la Ley General de Acceso de las Mujeres a una Vida Libre de Violencia, en materia de perspectiva de género.</v>
      </c>
      <c r="C85" s="45">
        <f>Votaciones!E85</f>
        <v>0</v>
      </c>
      <c r="D85" s="47">
        <f>abs('Para calculo Rice'!B83-'Para calculo Rice'!C83)</f>
        <v>1</v>
      </c>
      <c r="E85" s="48">
        <f>'Para calculo Weldon '!B85/'Para calculo Weldon '!C85</f>
        <v>1</v>
      </c>
      <c r="F85" s="51">
        <f>abs((Votaciones!J85-(Votaciones!K85+Votaciones!L85+Votaciones!M85))/(Votaciones!J85+Votaciones!K85+Votaciones!L85+Votaciones!M85))</f>
        <v>0.9104477612</v>
      </c>
      <c r="G85" s="47">
        <f>abs('Para calculo Rice'!D83-'Para calculo Rice'!E83)</f>
        <v>1</v>
      </c>
      <c r="H85" s="48">
        <f>'Para calculo Weldon '!D85/'Para calculo Weldon '!E85</f>
        <v>1</v>
      </c>
      <c r="I85" s="47">
        <f>abs((Votaciones!N85-(Votaciones!O85+Votaciones!P85+Votaciones!Q85))/(Votaciones!N85+Votaciones!O85+Votaciones!P85+Votaciones!Q85))</f>
        <v>0.9115044248</v>
      </c>
      <c r="J85" s="47">
        <f>abs('Para calculo Rice'!F83-'Para calculo Rice'!G83)</f>
        <v>1</v>
      </c>
      <c r="K85" s="48">
        <f>'Para calculo Weldon '!F85/'Para calculo Weldon '!G85</f>
        <v>1</v>
      </c>
      <c r="L85" s="47">
        <f>abs((Votaciones!R85-(Votaciones!S85+Votaciones!T85+Votaciones!U85))/(Votaciones!R85+Votaciones!S85+Votaciones!T85+Votaciones!U85))</f>
        <v>0.8873239437</v>
      </c>
      <c r="M85" s="47">
        <f>abs('Para calculo Rice'!H83-'Para calculo Rice'!I83)</f>
        <v>1</v>
      </c>
      <c r="N85" s="48">
        <f>'Para calculo Weldon '!H85/'Para calculo Weldon '!I85</f>
        <v>1</v>
      </c>
      <c r="O85" s="47">
        <f>abs((Votaciones!V85-(Votaciones!W85+Votaciones!X85+Votaciones!Y85))/(Votaciones!V85+Votaciones!W85+Votaciones!X85+Votaciones!Y85))</f>
        <v>0.8181818182</v>
      </c>
      <c r="P85" s="47">
        <f>abs('Para calculo Rice'!J83-'Para calculo Rice'!K83)</f>
        <v>1</v>
      </c>
      <c r="Q85" s="48">
        <f>'Para calculo Weldon '!J85/'Para calculo Weldon '!K85</f>
        <v>1</v>
      </c>
      <c r="R85" s="47">
        <f>abs((Votaciones!Z85-(Votaciones!AA85+Votaciones!AB85+Votaciones!AC85))/(Votaciones!Z85+Votaciones!AA85+Votaciones!AB85+Votaciones!AC85))</f>
        <v>0.9375</v>
      </c>
      <c r="S85" s="47">
        <f>abs('Para calculo Rice'!L83-'Para calculo Rice'!M83)</f>
        <v>1</v>
      </c>
      <c r="T85" s="48">
        <f>'Para calculo Weldon '!L85/'Para calculo Weldon '!M85</f>
        <v>1</v>
      </c>
      <c r="U85" s="47">
        <f>abs((Votaciones!AD85-(Votaciones!AE85+Votaciones!AF85+Votaciones!AG85))/(Votaciones!AD85+Votaciones!AE85+Votaciones!AF85+Votaciones!AG85))</f>
        <v>0.9166666667</v>
      </c>
      <c r="V85" s="47">
        <f>abs('Para calculo Rice'!N83-'Para calculo Rice'!O83)</f>
        <v>1</v>
      </c>
      <c r="W85" s="48">
        <f>'Para calculo Weldon '!N85/'Para calculo Weldon '!O85</f>
        <v>1</v>
      </c>
      <c r="X85" s="47">
        <f>abs((Votaciones!AH85-(Votaciones!AI85+Votaciones!AJ85+Votaciones!AK85))/(Votaciones!AH85+Votaciones!AI85+Votaciones!AJ85+Votaciones!AK85))</f>
        <v>0.8571428571</v>
      </c>
    </row>
    <row r="86">
      <c r="A86" s="10">
        <f t="shared" si="1"/>
        <v>82</v>
      </c>
      <c r="B86" s="44" t="str">
        <f>Votaciones!D86</f>
        <v>Proyecto de decreto por el que se reforman y adicionan diversas disposiciones de la Ley General de Acceso de las Mujeres a una Vida Libre de Violencia.</v>
      </c>
      <c r="C86" s="45">
        <f>Votaciones!E86</f>
        <v>0</v>
      </c>
      <c r="D86" s="47">
        <f>abs('Para calculo Rice'!B84-'Para calculo Rice'!C84)</f>
        <v>1</v>
      </c>
      <c r="E86" s="48">
        <f>'Para calculo Weldon '!B86/'Para calculo Weldon '!C86</f>
        <v>1</v>
      </c>
      <c r="F86" s="51">
        <f>abs((Votaciones!J86-(Votaciones!K86+Votaciones!L86+Votaciones!M86))/(Votaciones!J86+Votaciones!K86+Votaciones!L86+Votaciones!M86))</f>
        <v>0.9004975124</v>
      </c>
      <c r="G86" s="47">
        <f>abs('Para calculo Rice'!D84-'Para calculo Rice'!E84)</f>
        <v>1</v>
      </c>
      <c r="H86" s="48">
        <f>'Para calculo Weldon '!D86/'Para calculo Weldon '!E86</f>
        <v>1</v>
      </c>
      <c r="I86" s="47">
        <f>abs((Votaciones!N86-(Votaciones!O86+Votaciones!P86+Votaciones!Q86))/(Votaciones!N86+Votaciones!O86+Votaciones!P86+Votaciones!Q86))</f>
        <v>0.8938053097</v>
      </c>
      <c r="J86" s="47">
        <f>abs('Para calculo Rice'!F84-'Para calculo Rice'!G84)</f>
        <v>1</v>
      </c>
      <c r="K86" s="48">
        <f>'Para calculo Weldon '!F86/'Para calculo Weldon '!G86</f>
        <v>1</v>
      </c>
      <c r="L86" s="47">
        <f>abs((Votaciones!R86-(Votaciones!S86+Votaciones!T86+Votaciones!U86))/(Votaciones!R86+Votaciones!S86+Votaciones!T86+Votaciones!U86))</f>
        <v>0.9154929577</v>
      </c>
      <c r="M86" s="47">
        <f>abs('Para calculo Rice'!H84-'Para calculo Rice'!I84)</f>
        <v>1</v>
      </c>
      <c r="N86" s="48">
        <f>'Para calculo Weldon '!H86/'Para calculo Weldon '!I86</f>
        <v>1</v>
      </c>
      <c r="O86" s="47">
        <f>abs((Votaciones!V86-(Votaciones!W86+Votaciones!X86+Votaciones!Y86))/(Votaciones!V86+Votaciones!W86+Votaciones!X86+Votaciones!Y86))</f>
        <v>0.7619047619</v>
      </c>
      <c r="P86" s="47">
        <f>abs('Para calculo Rice'!J84-'Para calculo Rice'!K84)</f>
        <v>1</v>
      </c>
      <c r="Q86" s="48">
        <f>'Para calculo Weldon '!J86/'Para calculo Weldon '!K86</f>
        <v>1</v>
      </c>
      <c r="R86" s="47">
        <f>abs((Votaciones!Z86-(Votaciones!AA86+Votaciones!AB86+Votaciones!AC86))/(Votaciones!Z86+Votaciones!AA86+Votaciones!AB86+Votaciones!AC86))</f>
        <v>1</v>
      </c>
      <c r="S86" s="47">
        <f>abs('Para calculo Rice'!L84-'Para calculo Rice'!M84)</f>
        <v>1</v>
      </c>
      <c r="T86" s="48">
        <f>'Para calculo Weldon '!L86/'Para calculo Weldon '!M86</f>
        <v>1</v>
      </c>
      <c r="U86" s="47">
        <f>abs((Votaciones!AD86-(Votaciones!AE86+Votaciones!AF86+Votaciones!AG86))/(Votaciones!AD86+Votaciones!AE86+Votaciones!AF86+Votaciones!AG86))</f>
        <v>0.9166666667</v>
      </c>
      <c r="V86" s="47">
        <f>abs('Para calculo Rice'!N84-'Para calculo Rice'!O84)</f>
        <v>1</v>
      </c>
      <c r="W86" s="48">
        <f>'Para calculo Weldon '!N86/'Para calculo Weldon '!O86</f>
        <v>1</v>
      </c>
      <c r="X86" s="47">
        <f>abs((Votaciones!AH86-(Votaciones!AI86+Votaciones!AJ86+Votaciones!AK86))/(Votaciones!AH86+Votaciones!AI86+Votaciones!AJ86+Votaciones!AK86))</f>
        <v>0.5714285714</v>
      </c>
    </row>
    <row r="87">
      <c r="A87" s="10">
        <f t="shared" si="1"/>
        <v>83</v>
      </c>
      <c r="B87" s="44" t="str">
        <f>Votaciones!D87</f>
        <v>Proyecto de decreto por el que se adiciona el primer párrafo del artículo 7 de la Ley General de Responsabilidades Administrativas.</v>
      </c>
      <c r="C87" s="45">
        <f>Votaciones!E87</f>
        <v>0</v>
      </c>
      <c r="D87" s="47">
        <f>abs('Para calculo Rice'!B85-'Para calculo Rice'!C85)</f>
        <v>1</v>
      </c>
      <c r="E87" s="48">
        <f>'Para calculo Weldon '!B87/'Para calculo Weldon '!C87</f>
        <v>1</v>
      </c>
      <c r="F87" s="51">
        <f>abs((Votaciones!J87-(Votaciones!K87+Votaciones!L87+Votaciones!M87))/(Votaciones!J87+Votaciones!K87+Votaciones!L87+Votaciones!M87))</f>
        <v>0.8507462687</v>
      </c>
      <c r="G87" s="47">
        <f>abs('Para calculo Rice'!D85-'Para calculo Rice'!E85)</f>
        <v>1</v>
      </c>
      <c r="H87" s="48">
        <f>'Para calculo Weldon '!D87/'Para calculo Weldon '!E87</f>
        <v>1</v>
      </c>
      <c r="I87" s="47">
        <f>abs((Votaciones!N87-(Votaciones!O87+Votaciones!P87+Votaciones!Q87))/(Votaciones!N87+Votaciones!O87+Votaciones!P87+Votaciones!Q87))</f>
        <v>0.7699115044</v>
      </c>
      <c r="J87" s="47">
        <f>abs('Para calculo Rice'!F85-'Para calculo Rice'!G85)</f>
        <v>1</v>
      </c>
      <c r="K87" s="48">
        <f>'Para calculo Weldon '!F87/'Para calculo Weldon '!G87</f>
        <v>1</v>
      </c>
      <c r="L87" s="47">
        <f>abs((Votaciones!R87-(Votaciones!S87+Votaciones!T87+Votaciones!U87))/(Votaciones!R87+Votaciones!S87+Votaciones!T87+Votaciones!U87))</f>
        <v>0.8309859155</v>
      </c>
      <c r="M87" s="47">
        <f>abs('Para calculo Rice'!H85-'Para calculo Rice'!I85)</f>
        <v>1</v>
      </c>
      <c r="N87" s="48">
        <f>'Para calculo Weldon '!H87/'Para calculo Weldon '!I87</f>
        <v>1</v>
      </c>
      <c r="O87" s="47">
        <f>abs((Votaciones!V87-(Votaciones!W87+Votaciones!X87+Votaciones!Y87))/(Votaciones!V87+Votaciones!W87+Votaciones!X87+Votaciones!Y87))</f>
        <v>0.8571428571</v>
      </c>
      <c r="P87" s="47">
        <f>abs('Para calculo Rice'!J85-'Para calculo Rice'!K85)</f>
        <v>1</v>
      </c>
      <c r="Q87" s="48">
        <f>'Para calculo Weldon '!J87/'Para calculo Weldon '!K87</f>
        <v>1</v>
      </c>
      <c r="R87" s="47">
        <f>abs((Votaciones!Z87-(Votaciones!AA87+Votaciones!AB87+Votaciones!AC87))/(Votaciones!Z87+Votaciones!AA87+Votaciones!AB87+Votaciones!AC87))</f>
        <v>0.8125</v>
      </c>
      <c r="S87" s="47">
        <f>abs('Para calculo Rice'!L85-'Para calculo Rice'!M85)</f>
        <v>1</v>
      </c>
      <c r="T87" s="48">
        <f>'Para calculo Weldon '!L87/'Para calculo Weldon '!M87</f>
        <v>1</v>
      </c>
      <c r="U87" s="47">
        <f>abs((Votaciones!AD87-(Votaciones!AE87+Votaciones!AF87+Votaciones!AG87))/(Votaciones!AD87+Votaciones!AE87+Votaciones!AF87+Votaciones!AG87))</f>
        <v>0.5833333333</v>
      </c>
      <c r="V87" s="47">
        <f>abs('Para calculo Rice'!N85-'Para calculo Rice'!O85)</f>
        <v>1</v>
      </c>
      <c r="W87" s="48">
        <f>'Para calculo Weldon '!N87/'Para calculo Weldon '!O87</f>
        <v>1</v>
      </c>
      <c r="X87" s="47">
        <f>abs((Votaciones!AH87-(Votaciones!AI87+Votaciones!AJ87+Votaciones!AK87))/(Votaciones!AH87+Votaciones!AI87+Votaciones!AJ87+Votaciones!AK87))</f>
        <v>0.4285714286</v>
      </c>
    </row>
    <row r="88">
      <c r="A88" s="10">
        <f t="shared" si="1"/>
        <v>84</v>
      </c>
      <c r="B88" s="44" t="str">
        <f>Votaciones!D88</f>
        <v>Proyecto de decreto por el que se adicionan diversas disposiciones a la Ley General de Acceso de las Mujeres a una Vida Libre de Violencia.</v>
      </c>
      <c r="C88" s="45">
        <f>Votaciones!E88</f>
        <v>0</v>
      </c>
      <c r="D88" s="47">
        <f>abs('Para calculo Rice'!B86-'Para calculo Rice'!C86)</f>
        <v>1</v>
      </c>
      <c r="E88" s="48">
        <f>'Para calculo Weldon '!B88/'Para calculo Weldon '!C88</f>
        <v>1</v>
      </c>
      <c r="F88" s="51">
        <f>abs((Votaciones!J88-(Votaciones!K88+Votaciones!L88+Votaciones!M88))/(Votaciones!J88+Votaciones!K88+Votaciones!L88+Votaciones!M88))</f>
        <v>0.8905472637</v>
      </c>
      <c r="G88" s="47">
        <f>abs('Para calculo Rice'!D86-'Para calculo Rice'!E86)</f>
        <v>1</v>
      </c>
      <c r="H88" s="48">
        <f>'Para calculo Weldon '!D88/'Para calculo Weldon '!E88</f>
        <v>1</v>
      </c>
      <c r="I88" s="47">
        <f>abs((Votaciones!N88-(Votaciones!O88+Votaciones!P88+Votaciones!Q88))/(Votaciones!N88+Votaciones!O88+Votaciones!P88+Votaciones!Q88))</f>
        <v>0.8407079646</v>
      </c>
      <c r="J88" s="47">
        <f>abs('Para calculo Rice'!F86-'Para calculo Rice'!G86)</f>
        <v>1</v>
      </c>
      <c r="K88" s="48">
        <f>'Para calculo Weldon '!F88/'Para calculo Weldon '!G88</f>
        <v>1</v>
      </c>
      <c r="L88" s="47">
        <f>abs((Votaciones!R88-(Votaciones!S88+Votaciones!T88+Votaciones!U88))/(Votaciones!R88+Votaciones!S88+Votaciones!T88+Votaciones!U88))</f>
        <v>0.9436619718</v>
      </c>
      <c r="M88" s="47">
        <f>abs('Para calculo Rice'!H86-'Para calculo Rice'!I86)</f>
        <v>1</v>
      </c>
      <c r="N88" s="48">
        <f>'Para calculo Weldon '!H88/'Para calculo Weldon '!I88</f>
        <v>1</v>
      </c>
      <c r="O88" s="47">
        <f>abs((Votaciones!V88-(Votaciones!W88+Votaciones!X88+Votaciones!Y88))/(Votaciones!V88+Votaciones!W88+Votaciones!X88+Votaciones!Y88))</f>
        <v>0.9523809524</v>
      </c>
      <c r="P88" s="47">
        <f>abs('Para calculo Rice'!J86-'Para calculo Rice'!K86)</f>
        <v>1</v>
      </c>
      <c r="Q88" s="48">
        <f>'Para calculo Weldon '!J88/'Para calculo Weldon '!K88</f>
        <v>1</v>
      </c>
      <c r="R88" s="47">
        <f>abs((Votaciones!Z88-(Votaciones!AA88+Votaciones!AB88+Votaciones!AC88))/(Votaciones!Z88+Votaciones!AA88+Votaciones!AB88+Votaciones!AC88))</f>
        <v>0.9375</v>
      </c>
      <c r="S88" s="47">
        <f>abs('Para calculo Rice'!L86-'Para calculo Rice'!M86)</f>
        <v>1</v>
      </c>
      <c r="T88" s="48">
        <f>'Para calculo Weldon '!L88/'Para calculo Weldon '!M88</f>
        <v>1</v>
      </c>
      <c r="U88" s="47">
        <f>abs((Votaciones!AD88-(Votaciones!AE88+Votaciones!AF88+Votaciones!AG88))/(Votaciones!AD88+Votaciones!AE88+Votaciones!AF88+Votaciones!AG88))</f>
        <v>0.75</v>
      </c>
      <c r="V88" s="47">
        <f>abs('Para calculo Rice'!N86-'Para calculo Rice'!O86)</f>
        <v>1</v>
      </c>
      <c r="W88" s="48">
        <f>'Para calculo Weldon '!N88/'Para calculo Weldon '!O88</f>
        <v>1</v>
      </c>
      <c r="X88" s="47">
        <f>abs((Votaciones!AH88-(Votaciones!AI88+Votaciones!AJ88+Votaciones!AK88))/(Votaciones!AH88+Votaciones!AI88+Votaciones!AJ88+Votaciones!AK88))</f>
        <v>0.5714285714</v>
      </c>
    </row>
    <row r="89">
      <c r="A89" s="10">
        <f t="shared" si="1"/>
        <v>85</v>
      </c>
      <c r="B89" s="44" t="str">
        <f>Votaciones!D89</f>
        <v>Proyecto de decreto por el que se reforman y adicionan diversas disposiciones a la Ley General de Acceso de las Mujeres a una Vida Libre de Violencia, en materia de protocolo y señales de alerta homologados.</v>
      </c>
      <c r="C89" s="45">
        <f>Votaciones!E89</f>
        <v>0</v>
      </c>
      <c r="D89" s="47">
        <f>abs('Para calculo Rice'!B87-'Para calculo Rice'!C87)</f>
        <v>1</v>
      </c>
      <c r="E89" s="48">
        <f>'Para calculo Weldon '!B89/'Para calculo Weldon '!C89</f>
        <v>1</v>
      </c>
      <c r="F89" s="51">
        <f>abs((Votaciones!J89-(Votaciones!K89+Votaciones!L89+Votaciones!M89))/(Votaciones!J89+Votaciones!K89+Votaciones!L89+Votaciones!M89))</f>
        <v>0.9004975124</v>
      </c>
      <c r="G89" s="47">
        <f>abs('Para calculo Rice'!D87-'Para calculo Rice'!E87)</f>
        <v>1</v>
      </c>
      <c r="H89" s="48">
        <f>'Para calculo Weldon '!D89/'Para calculo Weldon '!E89</f>
        <v>1</v>
      </c>
      <c r="I89" s="47">
        <f>abs((Votaciones!N89-(Votaciones!O89+Votaciones!P89+Votaciones!Q89))/(Votaciones!N89+Votaciones!O89+Votaciones!P89+Votaciones!Q89))</f>
        <v>0.8407079646</v>
      </c>
      <c r="J89" s="47">
        <f>abs('Para calculo Rice'!F87-'Para calculo Rice'!G87)</f>
        <v>1</v>
      </c>
      <c r="K89" s="48">
        <f>'Para calculo Weldon '!F89/'Para calculo Weldon '!G89</f>
        <v>1</v>
      </c>
      <c r="L89" s="47">
        <f>abs((Votaciones!R89-(Votaciones!S89+Votaciones!T89+Votaciones!U89))/(Votaciones!R89+Votaciones!S89+Votaciones!T89+Votaciones!U89))</f>
        <v>0.9436619718</v>
      </c>
      <c r="M89" s="47">
        <f>abs('Para calculo Rice'!H87-'Para calculo Rice'!I87)</f>
        <v>1</v>
      </c>
      <c r="N89" s="48">
        <f>'Para calculo Weldon '!H89/'Para calculo Weldon '!I89</f>
        <v>1</v>
      </c>
      <c r="O89" s="47">
        <f>abs((Votaciones!V89-(Votaciones!W89+Votaciones!X89+Votaciones!Y89))/(Votaciones!V89+Votaciones!W89+Votaciones!X89+Votaciones!Y89))</f>
        <v>0.9047619048</v>
      </c>
      <c r="P89" s="47">
        <f>abs('Para calculo Rice'!J87-'Para calculo Rice'!K87)</f>
        <v>1</v>
      </c>
      <c r="Q89" s="48">
        <f>'Para calculo Weldon '!J89/'Para calculo Weldon '!K89</f>
        <v>1</v>
      </c>
      <c r="R89" s="47">
        <f>abs((Votaciones!Z89-(Votaciones!AA89+Votaciones!AB89+Votaciones!AC89))/(Votaciones!Z89+Votaciones!AA89+Votaciones!AB89+Votaciones!AC89))</f>
        <v>0.875</v>
      </c>
      <c r="S89" s="47">
        <f>abs('Para calculo Rice'!L87-'Para calculo Rice'!M87)</f>
        <v>1</v>
      </c>
      <c r="T89" s="48">
        <f>'Para calculo Weldon '!L89/'Para calculo Weldon '!M89</f>
        <v>1</v>
      </c>
      <c r="U89" s="47">
        <f>abs((Votaciones!AD89-(Votaciones!AE89+Votaciones!AF89+Votaciones!AG89))/(Votaciones!AD89+Votaciones!AE89+Votaciones!AF89+Votaciones!AG89))</f>
        <v>0.8333333333</v>
      </c>
      <c r="V89" s="47">
        <f>abs('Para calculo Rice'!N87-'Para calculo Rice'!O87)</f>
        <v>1</v>
      </c>
      <c r="W89" s="48">
        <f>'Para calculo Weldon '!N89/'Para calculo Weldon '!O89</f>
        <v>1</v>
      </c>
      <c r="X89" s="47">
        <f>abs((Votaciones!AH89-(Votaciones!AI89+Votaciones!AJ89+Votaciones!AK89))/(Votaciones!AH89+Votaciones!AI89+Votaciones!AJ89+Votaciones!AK89))</f>
        <v>0.8571428571</v>
      </c>
    </row>
    <row r="90">
      <c r="A90" s="10">
        <f t="shared" si="1"/>
        <v>86</v>
      </c>
      <c r="B90" s="44" t="str">
        <f>Votaciones!D90</f>
        <v>Proyecto de decreto por el que se adiciona un párrafo segundo a la fracción XII del artículo 45 de la Ley General de Acceso de las Mujeres a una Vida Libre de Violencia.</v>
      </c>
      <c r="C90" s="45">
        <f>Votaciones!E90</f>
        <v>0</v>
      </c>
      <c r="D90" s="47">
        <f>abs('Para calculo Rice'!B88-'Para calculo Rice'!C88)</f>
        <v>1</v>
      </c>
      <c r="E90" s="48">
        <f>'Para calculo Weldon '!B90/'Para calculo Weldon '!C90</f>
        <v>1</v>
      </c>
      <c r="F90" s="51">
        <f>abs((Votaciones!J90-(Votaciones!K90+Votaciones!L90+Votaciones!M90))/(Votaciones!J90+Votaciones!K90+Votaciones!L90+Votaciones!M90))</f>
        <v>0.9104477612</v>
      </c>
      <c r="G90" s="47">
        <f>abs('Para calculo Rice'!D88-'Para calculo Rice'!E88)</f>
        <v>1</v>
      </c>
      <c r="H90" s="48">
        <f>'Para calculo Weldon '!D90/'Para calculo Weldon '!E90</f>
        <v>1</v>
      </c>
      <c r="I90" s="47">
        <f>abs((Votaciones!N90-(Votaciones!O90+Votaciones!P90+Votaciones!Q90))/(Votaciones!N90+Votaciones!O90+Votaciones!P90+Votaciones!Q90))</f>
        <v>0.8761061947</v>
      </c>
      <c r="J90" s="47">
        <f>abs('Para calculo Rice'!F88-'Para calculo Rice'!G88)</f>
        <v>1</v>
      </c>
      <c r="K90" s="48">
        <f>'Para calculo Weldon '!F90/'Para calculo Weldon '!G90</f>
        <v>1</v>
      </c>
      <c r="L90" s="47">
        <f>abs((Votaciones!R90-(Votaciones!S90+Votaciones!T90+Votaciones!U90))/(Votaciones!R90+Votaciones!S90+Votaciones!T90+Votaciones!U90))</f>
        <v>0.8873239437</v>
      </c>
      <c r="M90" s="47">
        <f>abs('Para calculo Rice'!H88-'Para calculo Rice'!I88)</f>
        <v>1</v>
      </c>
      <c r="N90" s="48">
        <f>'Para calculo Weldon '!H90/'Para calculo Weldon '!I90</f>
        <v>1</v>
      </c>
      <c r="O90" s="47">
        <f>abs((Votaciones!V90-(Votaciones!W90+Votaciones!X90+Votaciones!Y90))/(Votaciones!V90+Votaciones!W90+Votaciones!X90+Votaciones!Y90))</f>
        <v>0.9523809524</v>
      </c>
      <c r="P90" s="47">
        <f>abs('Para calculo Rice'!J88-'Para calculo Rice'!K88)</f>
        <v>1</v>
      </c>
      <c r="Q90" s="48">
        <f>'Para calculo Weldon '!J90/'Para calculo Weldon '!K90</f>
        <v>1</v>
      </c>
      <c r="R90" s="47">
        <f>abs((Votaciones!Z90-(Votaciones!AA90+Votaciones!AB90+Votaciones!AC90))/(Votaciones!Z90+Votaciones!AA90+Votaciones!AB90+Votaciones!AC90))</f>
        <v>0.9375</v>
      </c>
      <c r="S90" s="47">
        <f>abs('Para calculo Rice'!L88-'Para calculo Rice'!M88)</f>
        <v>1</v>
      </c>
      <c r="T90" s="48">
        <f>'Para calculo Weldon '!L90/'Para calculo Weldon '!M90</f>
        <v>1</v>
      </c>
      <c r="U90" s="47">
        <f>abs((Votaciones!AD90-(Votaciones!AE90+Votaciones!AF90+Votaciones!AG90))/(Votaciones!AD90+Votaciones!AE90+Votaciones!AF90+Votaciones!AG90))</f>
        <v>0.8333333333</v>
      </c>
      <c r="V90" s="47">
        <f>abs('Para calculo Rice'!N88-'Para calculo Rice'!O88)</f>
        <v>1</v>
      </c>
      <c r="W90" s="48">
        <f>'Para calculo Weldon '!N90/'Para calculo Weldon '!O90</f>
        <v>1</v>
      </c>
      <c r="X90" s="47">
        <f>abs((Votaciones!AH90-(Votaciones!AI90+Votaciones!AJ90+Votaciones!AK90))/(Votaciones!AH90+Votaciones!AI90+Votaciones!AJ90+Votaciones!AK90))</f>
        <v>0.8571428571</v>
      </c>
    </row>
    <row r="91">
      <c r="A91" s="10">
        <f t="shared" si="1"/>
        <v>87</v>
      </c>
      <c r="B91" s="44" t="str">
        <f>Votaciones!D91</f>
        <v>Proyecto de decreto por el que se reforman diversas disposiciones del Código Civil Federal, en materia de homologación denominativa.</v>
      </c>
      <c r="C91" s="45">
        <f>Votaciones!E91</f>
        <v>0</v>
      </c>
      <c r="D91" s="47">
        <f>abs('Para calculo Rice'!B89-'Para calculo Rice'!C89)</f>
        <v>1</v>
      </c>
      <c r="E91" s="48">
        <f>'Para calculo Weldon '!B91/'Para calculo Weldon '!C91</f>
        <v>1</v>
      </c>
      <c r="F91" s="51">
        <f>abs((Votaciones!J91-(Votaciones!K91+Votaciones!L91+Votaciones!M91))/(Votaciones!J91+Votaciones!K91+Votaciones!L91+Votaciones!M91))</f>
        <v>0.8805970149</v>
      </c>
      <c r="G91" s="47">
        <f>abs('Para calculo Rice'!D89-'Para calculo Rice'!E89)</f>
        <v>1</v>
      </c>
      <c r="H91" s="48">
        <f>'Para calculo Weldon '!D91/'Para calculo Weldon '!E91</f>
        <v>1</v>
      </c>
      <c r="I91" s="47">
        <f>abs((Votaciones!N91-(Votaciones!O91+Votaciones!P91+Votaciones!Q91))/(Votaciones!N91+Votaciones!O91+Votaciones!P91+Votaciones!Q91))</f>
        <v>0.7345132743</v>
      </c>
      <c r="J91" s="47">
        <f>abs('Para calculo Rice'!F89-'Para calculo Rice'!G89)</f>
        <v>1</v>
      </c>
      <c r="K91" s="48">
        <f>'Para calculo Weldon '!F91/'Para calculo Weldon '!G91</f>
        <v>1</v>
      </c>
      <c r="L91" s="47">
        <f>abs((Votaciones!R91-(Votaciones!S91+Votaciones!T91+Votaciones!U91))/(Votaciones!R91+Votaciones!S91+Votaciones!T91+Votaciones!U91))</f>
        <v>0.9154929577</v>
      </c>
      <c r="M91" s="47">
        <f>abs('Para calculo Rice'!H89-'Para calculo Rice'!I89)</f>
        <v>1</v>
      </c>
      <c r="N91" s="48">
        <f>'Para calculo Weldon '!H91/'Para calculo Weldon '!I91</f>
        <v>1</v>
      </c>
      <c r="O91" s="47">
        <f>abs((Votaciones!V91-(Votaciones!W91+Votaciones!X91+Votaciones!Y91))/(Votaciones!V91+Votaciones!W91+Votaciones!X91+Votaciones!Y91))</f>
        <v>0.9523809524</v>
      </c>
      <c r="P91" s="47">
        <f>abs('Para calculo Rice'!J89-'Para calculo Rice'!K89)</f>
        <v>1</v>
      </c>
      <c r="Q91" s="48">
        <f>'Para calculo Weldon '!J91/'Para calculo Weldon '!K91</f>
        <v>1</v>
      </c>
      <c r="R91" s="47">
        <f>abs((Votaciones!Z91-(Votaciones!AA91+Votaciones!AB91+Votaciones!AC91))/(Votaciones!Z91+Votaciones!AA91+Votaciones!AB91+Votaciones!AC91))</f>
        <v>0.9375</v>
      </c>
      <c r="S91" s="47">
        <f>abs('Para calculo Rice'!L89-'Para calculo Rice'!M89)</f>
        <v>1</v>
      </c>
      <c r="T91" s="48">
        <f>'Para calculo Weldon '!L91/'Para calculo Weldon '!M91</f>
        <v>1</v>
      </c>
      <c r="U91" s="47">
        <f>abs((Votaciones!AD91-(Votaciones!AE91+Votaciones!AF91+Votaciones!AG91))/(Votaciones!AD91+Votaciones!AE91+Votaciones!AF91+Votaciones!AG91))</f>
        <v>0.9166666667</v>
      </c>
      <c r="V91" s="47">
        <f>abs('Para calculo Rice'!N89-'Para calculo Rice'!O89)</f>
        <v>1</v>
      </c>
      <c r="W91" s="48">
        <f>'Para calculo Weldon '!N91/'Para calculo Weldon '!O91</f>
        <v>1</v>
      </c>
      <c r="X91" s="47">
        <f>abs((Votaciones!AH91-(Votaciones!AI91+Votaciones!AJ91+Votaciones!AK91))/(Votaciones!AH91+Votaciones!AI91+Votaciones!AJ91+Votaciones!AK91))</f>
        <v>0.8571428571</v>
      </c>
    </row>
    <row r="92">
      <c r="A92" s="10">
        <f t="shared" si="1"/>
        <v>88</v>
      </c>
      <c r="B92" s="44" t="str">
        <f>Votaciones!D92</f>
        <v>Poyecto de decreto por el que se adiciona la fracción IX al artículo 41 de la Ley General de Cultura Física y Deporte, en materia de igualdad de condiciones entre mujeres y hombres en actividades físicas y deportivas.</v>
      </c>
      <c r="C92" s="45">
        <f>Votaciones!E92</f>
        <v>0</v>
      </c>
      <c r="D92" s="47">
        <f>abs('Para calculo Rice'!B90-'Para calculo Rice'!C90)</f>
        <v>1</v>
      </c>
      <c r="E92" s="48">
        <f>'Para calculo Weldon '!B92/'Para calculo Weldon '!C92</f>
        <v>1</v>
      </c>
      <c r="F92" s="51">
        <f>abs((Votaciones!J92-(Votaciones!K92+Votaciones!L92+Votaciones!M92))/(Votaciones!J92+Votaciones!K92+Votaciones!L92+Votaciones!M92))</f>
        <v>0.8009950249</v>
      </c>
      <c r="G92" s="47">
        <f>abs('Para calculo Rice'!D90-'Para calculo Rice'!E90)</f>
        <v>1</v>
      </c>
      <c r="H92" s="48">
        <f>'Para calculo Weldon '!D92/'Para calculo Weldon '!E92</f>
        <v>1</v>
      </c>
      <c r="I92" s="47">
        <f>abs((Votaciones!N92-(Votaciones!O92+Votaciones!P92+Votaciones!Q92))/(Votaciones!N92+Votaciones!O92+Votaciones!P92+Votaciones!Q92))</f>
        <v>0.7522123894</v>
      </c>
      <c r="J92" s="47">
        <f>abs('Para calculo Rice'!F90-'Para calculo Rice'!G90)</f>
        <v>1</v>
      </c>
      <c r="K92" s="48">
        <f>'Para calculo Weldon '!F92/'Para calculo Weldon '!G92</f>
        <v>1</v>
      </c>
      <c r="L92" s="47">
        <f>abs((Votaciones!R92-(Votaciones!S92+Votaciones!T92+Votaciones!U92))/(Votaciones!R92+Votaciones!S92+Votaciones!T92+Votaciones!U92))</f>
        <v>0.8591549296</v>
      </c>
      <c r="M92" s="47">
        <f>abs('Para calculo Rice'!H90-'Para calculo Rice'!I90)</f>
        <v>1</v>
      </c>
      <c r="N92" s="48">
        <f>'Para calculo Weldon '!H92/'Para calculo Weldon '!I92</f>
        <v>1</v>
      </c>
      <c r="O92" s="47">
        <f>abs((Votaciones!V92-(Votaciones!W92+Votaciones!X92+Votaciones!Y92))/(Votaciones!V92+Votaciones!W92+Votaciones!X92+Votaciones!Y92))</f>
        <v>0.8571428571</v>
      </c>
      <c r="P92" s="47">
        <f>abs('Para calculo Rice'!J90-'Para calculo Rice'!K90)</f>
        <v>1</v>
      </c>
      <c r="Q92" s="48">
        <f>'Para calculo Weldon '!J92/'Para calculo Weldon '!K92</f>
        <v>1</v>
      </c>
      <c r="R92" s="47">
        <f>abs((Votaciones!Z92-(Votaciones!AA92+Votaciones!AB92+Votaciones!AC92))/(Votaciones!Z92+Votaciones!AA92+Votaciones!AB92+Votaciones!AC92))</f>
        <v>0.6875</v>
      </c>
      <c r="S92" s="47">
        <f>abs('Para calculo Rice'!L90-'Para calculo Rice'!M90)</f>
        <v>1</v>
      </c>
      <c r="T92" s="48">
        <f>'Para calculo Weldon '!L92/'Para calculo Weldon '!M92</f>
        <v>1</v>
      </c>
      <c r="U92" s="47">
        <f>abs((Votaciones!AD92-(Votaciones!AE92+Votaciones!AF92+Votaciones!AG92))/(Votaciones!AD92+Votaciones!AE92+Votaciones!AF92+Votaciones!AG92))</f>
        <v>0.6666666667</v>
      </c>
      <c r="V92" s="47">
        <f>abs('Para calculo Rice'!N90-'Para calculo Rice'!O90)</f>
        <v>1</v>
      </c>
      <c r="W92" s="48">
        <f>'Para calculo Weldon '!N92/'Para calculo Weldon '!O92</f>
        <v>1</v>
      </c>
      <c r="X92" s="47">
        <f>abs((Votaciones!AH92-(Votaciones!AI92+Votaciones!AJ92+Votaciones!AK92))/(Votaciones!AH92+Votaciones!AI92+Votaciones!AJ92+Votaciones!AK92))</f>
        <v>0.4285714286</v>
      </c>
    </row>
    <row r="93">
      <c r="A93" s="10">
        <f t="shared" si="1"/>
        <v>89</v>
      </c>
      <c r="B93" s="44" t="str">
        <f>Votaciones!D93</f>
        <v>Proyecto de decreto por el que se adiciona la fracción VII al artículo 7 de la Ley General de Cultura y Derechos Culturales.</v>
      </c>
      <c r="C93" s="45">
        <f>Votaciones!E93</f>
        <v>0</v>
      </c>
      <c r="D93" s="47">
        <f>abs('Para calculo Rice'!B91-'Para calculo Rice'!C91)</f>
        <v>1</v>
      </c>
      <c r="E93" s="48">
        <f>'Para calculo Weldon '!B93/'Para calculo Weldon '!C93</f>
        <v>1</v>
      </c>
      <c r="F93" s="51">
        <f>abs((Votaciones!J93-(Votaciones!K93+Votaciones!L93+Votaciones!M93))/(Votaciones!J93+Votaciones!K93+Votaciones!L93+Votaciones!M93))</f>
        <v>0.8407960199</v>
      </c>
      <c r="G93" s="47">
        <f>abs('Para calculo Rice'!D91-'Para calculo Rice'!E91)</f>
        <v>1</v>
      </c>
      <c r="H93" s="48">
        <f>'Para calculo Weldon '!D93/'Para calculo Weldon '!E93</f>
        <v>1</v>
      </c>
      <c r="I93" s="47">
        <f>abs((Votaciones!N93-(Votaciones!O93+Votaciones!P93+Votaciones!Q93))/(Votaciones!N93+Votaciones!O93+Votaciones!P93+Votaciones!Q93))</f>
        <v>0.6991150442</v>
      </c>
      <c r="J93" s="47">
        <f>abs('Para calculo Rice'!F91-'Para calculo Rice'!G91)</f>
        <v>1</v>
      </c>
      <c r="K93" s="48">
        <f>'Para calculo Weldon '!F93/'Para calculo Weldon '!G93</f>
        <v>1</v>
      </c>
      <c r="L93" s="47">
        <f>abs((Votaciones!R93-(Votaciones!S93+Votaciones!T93+Votaciones!U93))/(Votaciones!R93+Votaciones!S93+Votaciones!T93+Votaciones!U93))</f>
        <v>0.8591549296</v>
      </c>
      <c r="M93" s="47">
        <f>abs('Para calculo Rice'!H91-'Para calculo Rice'!I91)</f>
        <v>1</v>
      </c>
      <c r="N93" s="48">
        <f>'Para calculo Weldon '!H93/'Para calculo Weldon '!I93</f>
        <v>1</v>
      </c>
      <c r="O93" s="47">
        <f>abs((Votaciones!V93-(Votaciones!W93+Votaciones!X93+Votaciones!Y93))/(Votaciones!V93+Votaciones!W93+Votaciones!X93+Votaciones!Y93))</f>
        <v>0.8095238095</v>
      </c>
      <c r="P93" s="47">
        <f>abs('Para calculo Rice'!J91-'Para calculo Rice'!K91)</f>
        <v>1</v>
      </c>
      <c r="Q93" s="48">
        <f>'Para calculo Weldon '!J93/'Para calculo Weldon '!K93</f>
        <v>1</v>
      </c>
      <c r="R93" s="47">
        <f>abs((Votaciones!Z93-(Votaciones!AA93+Votaciones!AB93+Votaciones!AC93))/(Votaciones!Z93+Votaciones!AA93+Votaciones!AB93+Votaciones!AC93))</f>
        <v>0.8125</v>
      </c>
      <c r="S93" s="47">
        <f>abs('Para calculo Rice'!L91-'Para calculo Rice'!M91)</f>
        <v>1</v>
      </c>
      <c r="T93" s="48">
        <f>'Para calculo Weldon '!L93/'Para calculo Weldon '!M93</f>
        <v>1</v>
      </c>
      <c r="U93" s="47">
        <f>abs((Votaciones!AD93-(Votaciones!AE93+Votaciones!AF93+Votaciones!AG93))/(Votaciones!AD93+Votaciones!AE93+Votaciones!AF93+Votaciones!AG93))</f>
        <v>0.8333333333</v>
      </c>
      <c r="V93" s="47">
        <f>abs('Para calculo Rice'!N91-'Para calculo Rice'!O91)</f>
        <v>1</v>
      </c>
      <c r="W93" s="48">
        <f>'Para calculo Weldon '!N93/'Para calculo Weldon '!O93</f>
        <v>1</v>
      </c>
      <c r="X93" s="47">
        <f>abs((Votaciones!AH93-(Votaciones!AI93+Votaciones!AJ93+Votaciones!AK93))/(Votaciones!AH93+Votaciones!AI93+Votaciones!AJ93+Votaciones!AK93))</f>
        <v>0.8571428571</v>
      </c>
    </row>
    <row r="94">
      <c r="A94" s="10">
        <f t="shared" si="1"/>
        <v>90</v>
      </c>
      <c r="B94" s="44" t="str">
        <f>Votaciones!D94</f>
        <v>Proyecto de decreto por el que se reforman y adicionan diversas disposiciones de la Ley de Desarrollo Rural Sustentable, en materia de igualdad y paridad de género.</v>
      </c>
      <c r="C94" s="45">
        <f>Votaciones!E94</f>
        <v>0</v>
      </c>
      <c r="D94" s="47">
        <f>abs('Para calculo Rice'!B92-'Para calculo Rice'!C92)</f>
        <v>0.9895287958</v>
      </c>
      <c r="E94" s="48">
        <f>'Para calculo Weldon '!B94/'Para calculo Weldon '!C94</f>
        <v>0.9947643979</v>
      </c>
      <c r="F94" s="51">
        <f>abs((Votaciones!J94-(Votaciones!K94+Votaciones!L94+Votaciones!M94))/(Votaciones!J94+Votaciones!K94+Votaciones!L94+Votaciones!M94))</f>
        <v>0.8811881188</v>
      </c>
      <c r="G94" s="47">
        <f>abs('Para calculo Rice'!D92-'Para calculo Rice'!E92)</f>
        <v>1</v>
      </c>
      <c r="H94" s="48">
        <f>'Para calculo Weldon '!D94/'Para calculo Weldon '!E94</f>
        <v>1</v>
      </c>
      <c r="I94" s="47">
        <f>abs((Votaciones!N94-(Votaciones!O94+Votaciones!P94+Votaciones!Q94))/(Votaciones!N94+Votaciones!O94+Votaciones!P94+Votaciones!Q94))</f>
        <v>0.8761061947</v>
      </c>
      <c r="J94" s="47">
        <f>abs('Para calculo Rice'!F92-'Para calculo Rice'!G92)</f>
        <v>1</v>
      </c>
      <c r="K94" s="48">
        <f>'Para calculo Weldon '!F94/'Para calculo Weldon '!G94</f>
        <v>1</v>
      </c>
      <c r="L94" s="47">
        <f>abs((Votaciones!R94-(Votaciones!S94+Votaciones!T94+Votaciones!U94))/(Votaciones!R94+Votaciones!S94+Votaciones!T94+Votaciones!U94))</f>
        <v>0.8873239437</v>
      </c>
      <c r="M94" s="47">
        <f>abs('Para calculo Rice'!H92-'Para calculo Rice'!I92)</f>
        <v>1</v>
      </c>
      <c r="N94" s="48">
        <f>'Para calculo Weldon '!H94/'Para calculo Weldon '!I94</f>
        <v>1</v>
      </c>
      <c r="O94" s="47">
        <f>abs((Votaciones!V94-(Votaciones!W94+Votaciones!X94+Votaciones!Y94))/(Votaciones!V94+Votaciones!W94+Votaciones!X94+Votaciones!Y94))</f>
        <v>1</v>
      </c>
      <c r="P94" s="47">
        <f>abs('Para calculo Rice'!J92-'Para calculo Rice'!K92)</f>
        <v>1</v>
      </c>
      <c r="Q94" s="48">
        <f>'Para calculo Weldon '!J94/'Para calculo Weldon '!K94</f>
        <v>1</v>
      </c>
      <c r="R94" s="47">
        <f>abs((Votaciones!Z94-(Votaciones!AA94+Votaciones!AB94+Votaciones!AC94))/(Votaciones!Z94+Votaciones!AA94+Votaciones!AB94+Votaciones!AC94))</f>
        <v>0.9375</v>
      </c>
      <c r="S94" s="47">
        <f>abs('Para calculo Rice'!L92-'Para calculo Rice'!M92)</f>
        <v>1</v>
      </c>
      <c r="T94" s="48">
        <f>'Para calculo Weldon '!L94/'Para calculo Weldon '!M94</f>
        <v>1</v>
      </c>
      <c r="U94" s="47">
        <f>abs((Votaciones!AD94-(Votaciones!AE94+Votaciones!AF94+Votaciones!AG94))/(Votaciones!AD94+Votaciones!AE94+Votaciones!AF94+Votaciones!AG94))</f>
        <v>0.9166666667</v>
      </c>
      <c r="V94" s="47">
        <f>abs('Para calculo Rice'!N92-'Para calculo Rice'!O92)</f>
        <v>1</v>
      </c>
      <c r="W94" s="48">
        <f>'Para calculo Weldon '!N94/'Para calculo Weldon '!O94</f>
        <v>1</v>
      </c>
      <c r="X94" s="47">
        <f>abs((Votaciones!AH94-(Votaciones!AI94+Votaciones!AJ94+Votaciones!AK94))/(Votaciones!AH94+Votaciones!AI94+Votaciones!AJ94+Votaciones!AK94))</f>
        <v>1</v>
      </c>
    </row>
    <row r="95">
      <c r="A95" s="10">
        <f t="shared" si="1"/>
        <v>91</v>
      </c>
      <c r="B95" s="44" t="str">
        <f>Votaciones!D95</f>
        <v>Proyecto de decreto por el que se reforman diversas disposiciones de la Ley del Seguro Social, en materia del derecho a la igualdad de mujeres y hombres a recibir la pensión por fallecimiento de la persona asegurada o pensionada.</v>
      </c>
      <c r="C95" s="45">
        <f>Votaciones!E95</f>
        <v>0</v>
      </c>
      <c r="D95" s="47">
        <f>abs('Para calculo Rice'!B93-'Para calculo Rice'!C93)</f>
        <v>1</v>
      </c>
      <c r="E95" s="48">
        <f>'Para calculo Weldon '!B95/'Para calculo Weldon '!C95</f>
        <v>1</v>
      </c>
      <c r="F95" s="51">
        <f>abs((Votaciones!J95-(Votaciones!K95+Votaciones!L95+Votaciones!M95))/(Votaciones!J95+Votaciones!K95+Votaciones!L95+Votaciones!M95))</f>
        <v>0.8712871287</v>
      </c>
      <c r="G95" s="47">
        <f>abs('Para calculo Rice'!D93-'Para calculo Rice'!E93)</f>
        <v>1</v>
      </c>
      <c r="H95" s="48">
        <f>'Para calculo Weldon '!D95/'Para calculo Weldon '!E95</f>
        <v>1</v>
      </c>
      <c r="I95" s="47">
        <f>abs((Votaciones!N95-(Votaciones!O95+Votaciones!P95+Votaciones!Q95))/(Votaciones!N95+Votaciones!O95+Votaciones!P95+Votaciones!Q95))</f>
        <v>0.9292035398</v>
      </c>
      <c r="J95" s="47">
        <f>abs('Para calculo Rice'!F93-'Para calculo Rice'!G93)</f>
        <v>1</v>
      </c>
      <c r="K95" s="48">
        <f>'Para calculo Weldon '!F95/'Para calculo Weldon '!G95</f>
        <v>1</v>
      </c>
      <c r="L95" s="47">
        <f>abs((Votaciones!R95-(Votaciones!S95+Votaciones!T95+Votaciones!U95))/(Votaciones!R95+Votaciones!S95+Votaciones!T95+Votaciones!U95))</f>
        <v>0.9718309859</v>
      </c>
      <c r="M95" s="47">
        <f>abs('Para calculo Rice'!H93-'Para calculo Rice'!I93)</f>
        <v>1</v>
      </c>
      <c r="N95" s="48">
        <f>'Para calculo Weldon '!H95/'Para calculo Weldon '!I95</f>
        <v>1</v>
      </c>
      <c r="O95" s="47">
        <f>abs((Votaciones!V95-(Votaciones!W95+Votaciones!X95+Votaciones!Y95))/(Votaciones!V95+Votaciones!W95+Votaciones!X95+Votaciones!Y95))</f>
        <v>1</v>
      </c>
      <c r="P95" s="47">
        <f>abs('Para calculo Rice'!J93-'Para calculo Rice'!K93)</f>
        <v>1</v>
      </c>
      <c r="Q95" s="48">
        <f>'Para calculo Weldon '!J95/'Para calculo Weldon '!K95</f>
        <v>1</v>
      </c>
      <c r="R95" s="47">
        <f>abs((Votaciones!Z95-(Votaciones!AA95+Votaciones!AB95+Votaciones!AC95))/(Votaciones!Z95+Votaciones!AA95+Votaciones!AB95+Votaciones!AC95))</f>
        <v>0.9375</v>
      </c>
      <c r="S95" s="47">
        <f>abs('Para calculo Rice'!L93-'Para calculo Rice'!M93)</f>
        <v>1</v>
      </c>
      <c r="T95" s="48">
        <f>'Para calculo Weldon '!L95/'Para calculo Weldon '!M95</f>
        <v>1</v>
      </c>
      <c r="U95" s="47">
        <f>abs((Votaciones!AD95-(Votaciones!AE95+Votaciones!AF95+Votaciones!AG95))/(Votaciones!AD95+Votaciones!AE95+Votaciones!AF95+Votaciones!AG95))</f>
        <v>1</v>
      </c>
      <c r="V95" s="47">
        <f>abs('Para calculo Rice'!N93-'Para calculo Rice'!O93)</f>
        <v>1</v>
      </c>
      <c r="W95" s="48">
        <f>'Para calculo Weldon '!N95/'Para calculo Weldon '!O95</f>
        <v>1</v>
      </c>
      <c r="X95" s="47">
        <f>abs((Votaciones!AH95-(Votaciones!AI95+Votaciones!AJ95+Votaciones!AK95))/(Votaciones!AH95+Votaciones!AI95+Votaciones!AJ95+Votaciones!AK95))</f>
        <v>1</v>
      </c>
    </row>
    <row r="96">
      <c r="A96" s="10">
        <f t="shared" si="1"/>
        <v>92</v>
      </c>
      <c r="B96" s="44" t="str">
        <f>Votaciones!D96</f>
        <v>Iniciativa de decreto, por el que se interpreta el Alcance del Concepto de Propaganda Gubernamental, contenido en la Ley General de Instituciones y Procedimientos Electorales, y en la Ley Federal de Revocación de Mandato.</v>
      </c>
      <c r="C96" s="45">
        <f>Votaciones!E96</f>
        <v>0</v>
      </c>
      <c r="D96" s="47">
        <f>abs('Para calculo Rice'!B94-'Para calculo Rice'!C94)</f>
        <v>1</v>
      </c>
      <c r="E96" s="48">
        <f>'Para calculo Weldon '!B96/'Para calculo Weldon '!C96</f>
        <v>1</v>
      </c>
      <c r="F96" s="51">
        <f>abs((Votaciones!J96-(Votaciones!K96+Votaciones!L96+Votaciones!M96))/(Votaciones!J96+Votaciones!K96+Votaciones!L96+Votaciones!M96))</f>
        <v>0.9306930693</v>
      </c>
      <c r="G96" s="47">
        <f>abs('Para calculo Rice'!D94-'Para calculo Rice'!E94)</f>
        <v>1</v>
      </c>
      <c r="H96" s="48">
        <f>'Para calculo Weldon '!D96/'Para calculo Weldon '!E96</f>
        <v>1</v>
      </c>
      <c r="I96" s="47">
        <f>abs((Votaciones!N96-(Votaciones!O96+Votaciones!P96+Votaciones!Q96))/(Votaciones!N96+Votaciones!O96+Votaciones!P96+Votaciones!Q96))</f>
        <v>1</v>
      </c>
      <c r="J96" s="47">
        <f>abs('Para calculo Rice'!F94-'Para calculo Rice'!G94)</f>
        <v>1</v>
      </c>
      <c r="K96" s="48">
        <f>'Para calculo Weldon '!F96/'Para calculo Weldon '!G96</f>
        <v>1</v>
      </c>
      <c r="L96" s="47">
        <f>abs((Votaciones!R96-(Votaciones!S96+Votaciones!T96+Votaciones!U96))/(Votaciones!R96+Votaciones!S96+Votaciones!T96+Votaciones!U96))</f>
        <v>1</v>
      </c>
      <c r="M96" s="47">
        <f>abs('Para calculo Rice'!H94-'Para calculo Rice'!I94)</f>
        <v>1</v>
      </c>
      <c r="N96" s="48">
        <f>'Para calculo Weldon '!H96/'Para calculo Weldon '!I96</f>
        <v>1</v>
      </c>
      <c r="O96" s="47">
        <f>abs((Votaciones!V96-(Votaciones!W96+Votaciones!X96+Votaciones!Y96))/(Votaciones!V96+Votaciones!W96+Votaciones!X96+Votaciones!Y96))</f>
        <v>0.9523809524</v>
      </c>
      <c r="P96" s="47">
        <f>abs('Para calculo Rice'!J94-'Para calculo Rice'!K94)</f>
        <v>1</v>
      </c>
      <c r="Q96" s="48">
        <f>'Para calculo Weldon '!J96/'Para calculo Weldon '!K96</f>
        <v>1</v>
      </c>
      <c r="R96" s="47">
        <f>abs((Votaciones!Z96-(Votaciones!AA96+Votaciones!AB96+Votaciones!AC96))/(Votaciones!Z96+Votaciones!AA96+Votaciones!AB96+Votaciones!AC96))</f>
        <v>1</v>
      </c>
      <c r="S96" s="47">
        <f>abs('Para calculo Rice'!L94-'Para calculo Rice'!M94)</f>
        <v>1</v>
      </c>
      <c r="T96" s="48">
        <f>'Para calculo Weldon '!L96/'Para calculo Weldon '!M96</f>
        <v>1</v>
      </c>
      <c r="U96" s="47">
        <f>abs((Votaciones!AD96-(Votaciones!AE96+Votaciones!AF96+Votaciones!AG96))/(Votaciones!AD96+Votaciones!AE96+Votaciones!AF96+Votaciones!AG96))</f>
        <v>1</v>
      </c>
      <c r="V96" s="47">
        <f>abs('Para calculo Rice'!N94-'Para calculo Rice'!O94)</f>
        <v>1</v>
      </c>
      <c r="W96" s="48">
        <f>'Para calculo Weldon '!N96/'Para calculo Weldon '!O96</f>
        <v>1</v>
      </c>
      <c r="X96" s="47">
        <f>abs((Votaciones!AH96-(Votaciones!AI96+Votaciones!AJ96+Votaciones!AK96))/(Votaciones!AH96+Votaciones!AI96+Votaciones!AJ96+Votaciones!AK96))</f>
        <v>1</v>
      </c>
    </row>
    <row r="97">
      <c r="A97" s="10">
        <f t="shared" si="1"/>
        <v>93</v>
      </c>
      <c r="B97" s="44" t="str">
        <f>Votaciones!D97</f>
        <v>Proyecto de decreto por el que se reforma el artículo 2o. de la Ley General de Salud.</v>
      </c>
      <c r="C97" s="45">
        <f>Votaciones!E97</f>
        <v>0</v>
      </c>
      <c r="D97" s="47">
        <f>abs('Para calculo Rice'!B95-'Para calculo Rice'!C95)</f>
        <v>1</v>
      </c>
      <c r="E97" s="48">
        <f>'Para calculo Weldon '!B97/'Para calculo Weldon '!C97</f>
        <v>1</v>
      </c>
      <c r="F97" s="51">
        <f>abs((Votaciones!J97-(Votaciones!K97+Votaciones!L97+Votaciones!M97))/(Votaciones!J97+Votaciones!K97+Votaciones!L97+Votaciones!M97))</f>
        <v>0.8514851485</v>
      </c>
      <c r="G97" s="47">
        <f>abs('Para calculo Rice'!D95-'Para calculo Rice'!E95)</f>
        <v>1</v>
      </c>
      <c r="H97" s="48">
        <f>'Para calculo Weldon '!D97/'Para calculo Weldon '!E97</f>
        <v>1</v>
      </c>
      <c r="I97" s="47">
        <f>abs((Votaciones!N97-(Votaciones!O97+Votaciones!P97+Votaciones!Q97))/(Votaciones!N97+Votaciones!O97+Votaciones!P97+Votaciones!Q97))</f>
        <v>0.9115044248</v>
      </c>
      <c r="J97" s="47">
        <f>abs('Para calculo Rice'!F95-'Para calculo Rice'!G95)</f>
        <v>1</v>
      </c>
      <c r="K97" s="48">
        <f>'Para calculo Weldon '!F97/'Para calculo Weldon '!G97</f>
        <v>1</v>
      </c>
      <c r="L97" s="47">
        <f>abs((Votaciones!R97-(Votaciones!S97+Votaciones!T97+Votaciones!U97))/(Votaciones!R97+Votaciones!S97+Votaciones!T97+Votaciones!U97))</f>
        <v>0.8591549296</v>
      </c>
      <c r="M97" s="47">
        <f>abs('Para calculo Rice'!H95-'Para calculo Rice'!I95)</f>
        <v>1</v>
      </c>
      <c r="N97" s="48">
        <f>'Para calculo Weldon '!H97/'Para calculo Weldon '!I97</f>
        <v>1</v>
      </c>
      <c r="O97" s="47">
        <f>abs((Votaciones!V97-(Votaciones!W97+Votaciones!X97+Votaciones!Y97))/(Votaciones!V97+Votaciones!W97+Votaciones!X97+Votaciones!Y97))</f>
        <v>0.9523809524</v>
      </c>
      <c r="P97" s="47">
        <f>abs('Para calculo Rice'!J95-'Para calculo Rice'!K95)</f>
        <v>1</v>
      </c>
      <c r="Q97" s="48">
        <f>'Para calculo Weldon '!J97/'Para calculo Weldon '!K97</f>
        <v>1</v>
      </c>
      <c r="R97" s="47">
        <f>abs((Votaciones!Z97-(Votaciones!AA97+Votaciones!AB97+Votaciones!AC97))/(Votaciones!Z97+Votaciones!AA97+Votaciones!AB97+Votaciones!AC97))</f>
        <v>0.9375</v>
      </c>
      <c r="S97" s="47">
        <f>abs('Para calculo Rice'!L95-'Para calculo Rice'!M95)</f>
        <v>1</v>
      </c>
      <c r="T97" s="48">
        <f>'Para calculo Weldon '!L97/'Para calculo Weldon '!M97</f>
        <v>1</v>
      </c>
      <c r="U97" s="47">
        <f>abs((Votaciones!AD97-(Votaciones!AE97+Votaciones!AF97+Votaciones!AG97))/(Votaciones!AD97+Votaciones!AE97+Votaciones!AF97+Votaciones!AG97))</f>
        <v>1</v>
      </c>
      <c r="V97" s="47">
        <f>abs('Para calculo Rice'!N95-'Para calculo Rice'!O95)</f>
        <v>1</v>
      </c>
      <c r="W97" s="48">
        <f>'Para calculo Weldon '!N97/'Para calculo Weldon '!O97</f>
        <v>1</v>
      </c>
      <c r="X97" s="47">
        <f>abs((Votaciones!AH97-(Votaciones!AI97+Votaciones!AJ97+Votaciones!AK97))/(Votaciones!AH97+Votaciones!AI97+Votaciones!AJ97+Votaciones!AK97))</f>
        <v>0.7142857143</v>
      </c>
    </row>
    <row r="98">
      <c r="A98" s="10">
        <f t="shared" si="1"/>
        <v>94</v>
      </c>
      <c r="B98" s="44" t="str">
        <f>Votaciones!D98</f>
        <v>Proyecto de decreto por el que se reforman los artículos 2o. a 4o. de la Ley Orgánica del Seminario de Cultura Mexicana.</v>
      </c>
      <c r="C98" s="45">
        <f>Votaciones!E98</f>
        <v>0</v>
      </c>
      <c r="D98" s="47">
        <f>abs('Para calculo Rice'!B96-'Para calculo Rice'!C96)</f>
        <v>0.9897435897</v>
      </c>
      <c r="E98" s="48">
        <f>'Para calculo Weldon '!B98/'Para calculo Weldon '!C98</f>
        <v>0.9948717949</v>
      </c>
      <c r="F98" s="51">
        <f>abs((Votaciones!J98-(Votaciones!K98+Votaciones!L98+Votaciones!M98))/(Votaciones!J98+Votaciones!K98+Votaciones!L98+Votaciones!M98))</f>
        <v>0.9207920792</v>
      </c>
      <c r="G98" s="47">
        <f>abs('Para calculo Rice'!D96-'Para calculo Rice'!E96)</f>
        <v>1</v>
      </c>
      <c r="H98" s="48">
        <f>'Para calculo Weldon '!D98/'Para calculo Weldon '!E98</f>
        <v>1</v>
      </c>
      <c r="I98" s="47">
        <f>abs((Votaciones!N98-(Votaciones!O98+Votaciones!P98+Votaciones!Q98))/(Votaciones!N98+Votaciones!O98+Votaciones!P98+Votaciones!Q98))</f>
        <v>0.8938053097</v>
      </c>
      <c r="J98" s="47">
        <f>abs('Para calculo Rice'!F96-'Para calculo Rice'!G96)</f>
        <v>1</v>
      </c>
      <c r="K98" s="48">
        <f>'Para calculo Weldon '!F98/'Para calculo Weldon '!G98</f>
        <v>1</v>
      </c>
      <c r="L98" s="47">
        <f>abs((Votaciones!R98-(Votaciones!S98+Votaciones!T98+Votaciones!U98))/(Votaciones!R98+Votaciones!S98+Votaciones!T98+Votaciones!U98))</f>
        <v>0.9436619718</v>
      </c>
      <c r="M98" s="47">
        <f>abs('Para calculo Rice'!H96-'Para calculo Rice'!I96)</f>
        <v>1</v>
      </c>
      <c r="N98" s="48">
        <f>'Para calculo Weldon '!H98/'Para calculo Weldon '!I98</f>
        <v>1</v>
      </c>
      <c r="O98" s="47">
        <f>abs((Votaciones!V98-(Votaciones!W98+Votaciones!X98+Votaciones!Y98))/(Votaciones!V98+Votaciones!W98+Votaciones!X98+Votaciones!Y98))</f>
        <v>0.8571428571</v>
      </c>
      <c r="P98" s="47">
        <f>abs('Para calculo Rice'!J96-'Para calculo Rice'!K96)</f>
        <v>1</v>
      </c>
      <c r="Q98" s="48">
        <f>'Para calculo Weldon '!J98/'Para calculo Weldon '!K98</f>
        <v>1</v>
      </c>
      <c r="R98" s="47">
        <f>abs((Votaciones!Z98-(Votaciones!AA98+Votaciones!AB98+Votaciones!AC98))/(Votaciones!Z98+Votaciones!AA98+Votaciones!AB98+Votaciones!AC98))</f>
        <v>0.9375</v>
      </c>
      <c r="S98" s="47">
        <f>abs('Para calculo Rice'!L96-'Para calculo Rice'!M96)</f>
        <v>1</v>
      </c>
      <c r="T98" s="48">
        <f>'Para calculo Weldon '!L98/'Para calculo Weldon '!M98</f>
        <v>1</v>
      </c>
      <c r="U98" s="47">
        <f>abs((Votaciones!AD98-(Votaciones!AE98+Votaciones!AF98+Votaciones!AG98))/(Votaciones!AD98+Votaciones!AE98+Votaciones!AF98+Votaciones!AG98))</f>
        <v>0.9166666667</v>
      </c>
      <c r="V98" s="47">
        <f>abs('Para calculo Rice'!N96-'Para calculo Rice'!O96)</f>
        <v>1</v>
      </c>
      <c r="W98" s="48">
        <f>'Para calculo Weldon '!N98/'Para calculo Weldon '!O98</f>
        <v>1</v>
      </c>
      <c r="X98" s="47">
        <f>abs((Votaciones!AH98-(Votaciones!AI98+Votaciones!AJ98+Votaciones!AK98))/(Votaciones!AH98+Votaciones!AI98+Votaciones!AJ98+Votaciones!AK98))</f>
        <v>1</v>
      </c>
    </row>
    <row r="99">
      <c r="A99" s="10">
        <f t="shared" si="1"/>
        <v>95</v>
      </c>
      <c r="B99" s="44" t="str">
        <f>Votaciones!D99</f>
        <v>Proyecto de decreto por el que se reforma el tercer párrafo y se adiciona uno cuarto al artículo 434 del Código Nacional de Procedimientos Penales.</v>
      </c>
      <c r="C99" s="45">
        <f>Votaciones!E99</f>
        <v>0</v>
      </c>
      <c r="D99" s="47">
        <f>abs('Para calculo Rice'!B97-'Para calculo Rice'!C97)</f>
        <v>1</v>
      </c>
      <c r="E99" s="48">
        <f>'Para calculo Weldon '!B99/'Para calculo Weldon '!C99</f>
        <v>1</v>
      </c>
      <c r="F99" s="51">
        <f>abs((Votaciones!J99-(Votaciones!K99+Votaciones!L99+Votaciones!M99))/(Votaciones!J99+Votaciones!K99+Votaciones!L99+Votaciones!M99))</f>
        <v>0.9108910891</v>
      </c>
      <c r="G99" s="47">
        <f>abs('Para calculo Rice'!D97-'Para calculo Rice'!E97)</f>
        <v>1</v>
      </c>
      <c r="H99" s="48">
        <f>'Para calculo Weldon '!D99/'Para calculo Weldon '!E99</f>
        <v>1</v>
      </c>
      <c r="I99" s="47">
        <f>abs((Votaciones!N99-(Votaciones!O99+Votaciones!P99+Votaciones!Q99))/(Votaciones!N99+Votaciones!O99+Votaciones!P99+Votaciones!Q99))</f>
        <v>0.8407079646</v>
      </c>
      <c r="J99" s="47">
        <f>abs('Para calculo Rice'!F97-'Para calculo Rice'!G97)</f>
        <v>1</v>
      </c>
      <c r="K99" s="48">
        <f>'Para calculo Weldon '!F99/'Para calculo Weldon '!G99</f>
        <v>1</v>
      </c>
      <c r="L99" s="47">
        <f>abs((Votaciones!R99-(Votaciones!S99+Votaciones!T99+Votaciones!U99))/(Votaciones!R99+Votaciones!S99+Votaciones!T99+Votaciones!U99))</f>
        <v>0.8309859155</v>
      </c>
      <c r="M99" s="47">
        <f>abs('Para calculo Rice'!H97-'Para calculo Rice'!I97)</f>
        <v>1</v>
      </c>
      <c r="N99" s="48">
        <f>'Para calculo Weldon '!H99/'Para calculo Weldon '!I99</f>
        <v>1</v>
      </c>
      <c r="O99" s="47">
        <f>abs((Votaciones!V99-(Votaciones!W99+Votaciones!X99+Votaciones!Y99))/(Votaciones!V99+Votaciones!W99+Votaciones!X99+Votaciones!Y99))</f>
        <v>0.9523809524</v>
      </c>
      <c r="P99" s="47">
        <f>abs('Para calculo Rice'!J97-'Para calculo Rice'!K97)</f>
        <v>1</v>
      </c>
      <c r="Q99" s="48">
        <f>'Para calculo Weldon '!J99/'Para calculo Weldon '!K99</f>
        <v>1</v>
      </c>
      <c r="R99" s="47">
        <f>abs((Votaciones!Z99-(Votaciones!AA99+Votaciones!AB99+Votaciones!AC99))/(Votaciones!Z99+Votaciones!AA99+Votaciones!AB99+Votaciones!AC99))</f>
        <v>0.75</v>
      </c>
      <c r="S99" s="47">
        <f>abs('Para calculo Rice'!L97-'Para calculo Rice'!M97)</f>
        <v>1</v>
      </c>
      <c r="T99" s="48">
        <f>'Para calculo Weldon '!L99/'Para calculo Weldon '!M99</f>
        <v>1</v>
      </c>
      <c r="U99" s="47">
        <f>abs((Votaciones!AD99-(Votaciones!AE99+Votaciones!AF99+Votaciones!AG99))/(Votaciones!AD99+Votaciones!AE99+Votaciones!AF99+Votaciones!AG99))</f>
        <v>0.8333333333</v>
      </c>
      <c r="V99" s="47">
        <f>abs('Para calculo Rice'!N97-'Para calculo Rice'!O97)</f>
        <v>1</v>
      </c>
      <c r="W99" s="48">
        <f>'Para calculo Weldon '!N99/'Para calculo Weldon '!O99</f>
        <v>1</v>
      </c>
      <c r="X99" s="47">
        <f>abs((Votaciones!AH99-(Votaciones!AI99+Votaciones!AJ99+Votaciones!AK99))/(Votaciones!AH99+Votaciones!AI99+Votaciones!AJ99+Votaciones!AK99))</f>
        <v>0.8571428571</v>
      </c>
    </row>
    <row r="100">
      <c r="A100" s="10">
        <f t="shared" si="1"/>
        <v>96</v>
      </c>
      <c r="B100" s="44" t="str">
        <f>Votaciones!D100</f>
        <v>Proyecto de decreto por el que se adiciona el artículo 705 del Código Civil Federal.</v>
      </c>
      <c r="C100" s="45">
        <f>Votaciones!E100</f>
        <v>0</v>
      </c>
      <c r="D100" s="47">
        <f>abs('Para calculo Rice'!B98-'Para calculo Rice'!C98)</f>
        <v>1</v>
      </c>
      <c r="E100" s="48">
        <f>'Para calculo Weldon '!B100/'Para calculo Weldon '!C100</f>
        <v>1</v>
      </c>
      <c r="F100" s="51">
        <f>abs((Votaciones!J100-(Votaciones!K100+Votaciones!L100+Votaciones!M100))/(Votaciones!J100+Votaciones!K100+Votaciones!L100+Votaciones!M100))</f>
        <v>0.9405940594</v>
      </c>
      <c r="G100" s="47">
        <f>abs('Para calculo Rice'!D98-'Para calculo Rice'!E98)</f>
        <v>1</v>
      </c>
      <c r="H100" s="48">
        <f>'Para calculo Weldon '!D100/'Para calculo Weldon '!E100</f>
        <v>1</v>
      </c>
      <c r="I100" s="47">
        <f>abs((Votaciones!N100-(Votaciones!O100+Votaciones!P100+Votaciones!Q100))/(Votaciones!N100+Votaciones!O100+Votaciones!P100+Votaciones!Q100))</f>
        <v>0.8938053097</v>
      </c>
      <c r="J100" s="47">
        <f>abs('Para calculo Rice'!F98-'Para calculo Rice'!G98)</f>
        <v>1</v>
      </c>
      <c r="K100" s="48">
        <f>'Para calculo Weldon '!F100/'Para calculo Weldon '!G100</f>
        <v>1</v>
      </c>
      <c r="L100" s="47">
        <f>abs((Votaciones!R100-(Votaciones!S100+Votaciones!T100+Votaciones!U100))/(Votaciones!R100+Votaciones!S100+Votaciones!T100+Votaciones!U100))</f>
        <v>0.7183098592</v>
      </c>
      <c r="M100" s="47">
        <f>abs('Para calculo Rice'!H98-'Para calculo Rice'!I98)</f>
        <v>1</v>
      </c>
      <c r="N100" s="48">
        <f>'Para calculo Weldon '!H100/'Para calculo Weldon '!I100</f>
        <v>1</v>
      </c>
      <c r="O100" s="47">
        <f>abs((Votaciones!V100-(Votaciones!W100+Votaciones!X100+Votaciones!Y100))/(Votaciones!V100+Votaciones!W100+Votaciones!X100+Votaciones!Y100))</f>
        <v>0.9523809524</v>
      </c>
      <c r="P100" s="47">
        <f>abs('Para calculo Rice'!J98-'Para calculo Rice'!K98)</f>
        <v>1</v>
      </c>
      <c r="Q100" s="48">
        <f>'Para calculo Weldon '!J100/'Para calculo Weldon '!K100</f>
        <v>1</v>
      </c>
      <c r="R100" s="47">
        <f>abs((Votaciones!Z100-(Votaciones!AA100+Votaciones!AB100+Votaciones!AC100))/(Votaciones!Z100+Votaciones!AA100+Votaciones!AB100+Votaciones!AC100))</f>
        <v>0.9375</v>
      </c>
      <c r="S100" s="47">
        <f>abs('Para calculo Rice'!L98-'Para calculo Rice'!M98)</f>
        <v>1</v>
      </c>
      <c r="T100" s="48">
        <f>'Para calculo Weldon '!L100/'Para calculo Weldon '!M100</f>
        <v>1</v>
      </c>
      <c r="U100" s="47">
        <f>abs((Votaciones!AD100-(Votaciones!AE100+Votaciones!AF100+Votaciones!AG100))/(Votaciones!AD100+Votaciones!AE100+Votaciones!AF100+Votaciones!AG100))</f>
        <v>0.8333333333</v>
      </c>
      <c r="V100" s="47">
        <f>abs('Para calculo Rice'!N98-'Para calculo Rice'!O98)</f>
        <v>1</v>
      </c>
      <c r="W100" s="48">
        <f>'Para calculo Weldon '!N100/'Para calculo Weldon '!O100</f>
        <v>1</v>
      </c>
      <c r="X100" s="47">
        <f>abs((Votaciones!AH100-(Votaciones!AI100+Votaciones!AJ100+Votaciones!AK100))/(Votaciones!AH100+Votaciones!AI100+Votaciones!AJ100+Votaciones!AK100))</f>
        <v>1</v>
      </c>
    </row>
    <row r="101">
      <c r="A101" s="10">
        <f t="shared" si="1"/>
        <v>97</v>
      </c>
      <c r="B101" s="44" t="str">
        <f>Votaciones!D101</f>
        <v>Proyecto de decreto por el que se reforma el artículo 2149 del Código Civil Federal.</v>
      </c>
      <c r="C101" s="45">
        <f>Votaciones!E101</f>
        <v>0</v>
      </c>
      <c r="D101" s="47">
        <f>abs('Para calculo Rice'!B99-'Para calculo Rice'!C99)</f>
        <v>1</v>
      </c>
      <c r="E101" s="48">
        <f>'Para calculo Weldon '!B101/'Para calculo Weldon '!C101</f>
        <v>1</v>
      </c>
      <c r="F101" s="51">
        <f>abs((Votaciones!J101-(Votaciones!K101+Votaciones!L101+Votaciones!M101))/(Votaciones!J101+Votaciones!K101+Votaciones!L101+Votaciones!M101))</f>
        <v>0.8910891089</v>
      </c>
      <c r="G101" s="47">
        <f>abs('Para calculo Rice'!D99-'Para calculo Rice'!E99)</f>
        <v>1</v>
      </c>
      <c r="H101" s="48">
        <f>'Para calculo Weldon '!D101/'Para calculo Weldon '!E101</f>
        <v>1</v>
      </c>
      <c r="I101" s="47">
        <f>abs((Votaciones!N101-(Votaciones!O101+Votaciones!P101+Votaciones!Q101))/(Votaciones!N101+Votaciones!O101+Votaciones!P101+Votaciones!Q101))</f>
        <v>0.8053097345</v>
      </c>
      <c r="J101" s="47">
        <f>abs('Para calculo Rice'!F99-'Para calculo Rice'!G99)</f>
        <v>1</v>
      </c>
      <c r="K101" s="48">
        <f>'Para calculo Weldon '!F101/'Para calculo Weldon '!G101</f>
        <v>1</v>
      </c>
      <c r="L101" s="47">
        <f>abs((Votaciones!R101-(Votaciones!S101+Votaciones!T101+Votaciones!U101))/(Votaciones!R101+Votaciones!S101+Votaciones!T101+Votaciones!U101))</f>
        <v>0.8028169014</v>
      </c>
      <c r="M101" s="47">
        <f>abs('Para calculo Rice'!H99-'Para calculo Rice'!I99)</f>
        <v>1</v>
      </c>
      <c r="N101" s="48">
        <f>'Para calculo Weldon '!H101/'Para calculo Weldon '!I101</f>
        <v>1</v>
      </c>
      <c r="O101" s="47">
        <f>abs((Votaciones!V101-(Votaciones!W101+Votaciones!X101+Votaciones!Y101))/(Votaciones!V101+Votaciones!W101+Votaciones!X101+Votaciones!Y101))</f>
        <v>0.9047619048</v>
      </c>
      <c r="P101" s="47">
        <f>abs('Para calculo Rice'!J99-'Para calculo Rice'!K99)</f>
        <v>1</v>
      </c>
      <c r="Q101" s="48">
        <f>'Para calculo Weldon '!J101/'Para calculo Weldon '!K101</f>
        <v>1</v>
      </c>
      <c r="R101" s="47">
        <f>abs((Votaciones!Z101-(Votaciones!AA101+Votaciones!AB101+Votaciones!AC101))/(Votaciones!Z101+Votaciones!AA101+Votaciones!AB101+Votaciones!AC101))</f>
        <v>0.8125</v>
      </c>
      <c r="S101" s="47">
        <f>abs('Para calculo Rice'!L99-'Para calculo Rice'!M99)</f>
        <v>1</v>
      </c>
      <c r="T101" s="48">
        <f>'Para calculo Weldon '!L101/'Para calculo Weldon '!M101</f>
        <v>1</v>
      </c>
      <c r="U101" s="47">
        <f>abs((Votaciones!AD101-(Votaciones!AE101+Votaciones!AF101+Votaciones!AG101))/(Votaciones!AD101+Votaciones!AE101+Votaciones!AF101+Votaciones!AG101))</f>
        <v>1</v>
      </c>
      <c r="V101" s="47">
        <f>abs('Para calculo Rice'!N99-'Para calculo Rice'!O99)</f>
        <v>1</v>
      </c>
      <c r="W101" s="48">
        <f>'Para calculo Weldon '!N101/'Para calculo Weldon '!O101</f>
        <v>1</v>
      </c>
      <c r="X101" s="47">
        <f>abs((Votaciones!AH101-(Votaciones!AI101+Votaciones!AJ101+Votaciones!AK101))/(Votaciones!AH101+Votaciones!AI101+Votaciones!AJ101+Votaciones!AK101))</f>
        <v>1</v>
      </c>
    </row>
    <row r="102">
      <c r="A102" s="10">
        <f t="shared" si="1"/>
        <v>98</v>
      </c>
      <c r="B102" s="44" t="str">
        <f>Votaciones!D102</f>
        <v>Proyecto de decreto por el que se reforma el primer párrafo del artículo 261 del Código Penal Federal.</v>
      </c>
      <c r="C102" s="45">
        <f>Votaciones!E102</f>
        <v>0</v>
      </c>
      <c r="D102" s="47">
        <f>abs('Para calculo Rice'!B100-'Para calculo Rice'!C100)</f>
        <v>1</v>
      </c>
      <c r="E102" s="48">
        <f>'Para calculo Weldon '!B102/'Para calculo Weldon '!C102</f>
        <v>1</v>
      </c>
      <c r="F102" s="51">
        <f>abs((Votaciones!J102-(Votaciones!K102+Votaciones!L102+Votaciones!M102))/(Votaciones!J102+Votaciones!K102+Votaciones!L102+Votaciones!M102))</f>
        <v>0.8514851485</v>
      </c>
      <c r="G102" s="47">
        <f>abs('Para calculo Rice'!D100-'Para calculo Rice'!E100)</f>
        <v>1</v>
      </c>
      <c r="H102" s="48">
        <f>'Para calculo Weldon '!D102/'Para calculo Weldon '!E102</f>
        <v>1</v>
      </c>
      <c r="I102" s="47">
        <f>abs((Votaciones!N102-(Votaciones!O102+Votaciones!P102+Votaciones!Q102))/(Votaciones!N102+Votaciones!O102+Votaciones!P102+Votaciones!Q102))</f>
        <v>0.9469026549</v>
      </c>
      <c r="J102" s="47">
        <f>abs('Para calculo Rice'!F100-'Para calculo Rice'!G100)</f>
        <v>1</v>
      </c>
      <c r="K102" s="48">
        <f>'Para calculo Weldon '!F102/'Para calculo Weldon '!G102</f>
        <v>1</v>
      </c>
      <c r="L102" s="47">
        <f>abs((Votaciones!R102-(Votaciones!S102+Votaciones!T102+Votaciones!U102))/(Votaciones!R102+Votaciones!S102+Votaciones!T102+Votaciones!U102))</f>
        <v>0.9436619718</v>
      </c>
      <c r="M102" s="47">
        <f>abs('Para calculo Rice'!H100-'Para calculo Rice'!I100)</f>
        <v>1</v>
      </c>
      <c r="N102" s="48">
        <f>'Para calculo Weldon '!H102/'Para calculo Weldon '!I102</f>
        <v>1</v>
      </c>
      <c r="O102" s="47">
        <f>abs((Votaciones!V102-(Votaciones!W102+Votaciones!X102+Votaciones!Y102))/(Votaciones!V102+Votaciones!W102+Votaciones!X102+Votaciones!Y102))</f>
        <v>0.9047619048</v>
      </c>
      <c r="P102" s="47">
        <f>abs('Para calculo Rice'!J100-'Para calculo Rice'!K100)</f>
        <v>1</v>
      </c>
      <c r="Q102" s="48">
        <f>'Para calculo Weldon '!J102/'Para calculo Weldon '!K102</f>
        <v>1</v>
      </c>
      <c r="R102" s="47">
        <f>abs((Votaciones!Z102-(Votaciones!AA102+Votaciones!AB102+Votaciones!AC102))/(Votaciones!Z102+Votaciones!AA102+Votaciones!AB102+Votaciones!AC102))</f>
        <v>0.875</v>
      </c>
      <c r="S102" s="47">
        <f>abs('Para calculo Rice'!L100-'Para calculo Rice'!M100)</f>
        <v>1</v>
      </c>
      <c r="T102" s="48">
        <f>'Para calculo Weldon '!L102/'Para calculo Weldon '!M102</f>
        <v>1</v>
      </c>
      <c r="U102" s="47">
        <f>abs((Votaciones!AD102-(Votaciones!AE102+Votaciones!AF102+Votaciones!AG102))/(Votaciones!AD102+Votaciones!AE102+Votaciones!AF102+Votaciones!AG102))</f>
        <v>1</v>
      </c>
      <c r="V102" s="47">
        <f>abs('Para calculo Rice'!N100-'Para calculo Rice'!O100)</f>
        <v>1</v>
      </c>
      <c r="W102" s="48">
        <f>'Para calculo Weldon '!N102/'Para calculo Weldon '!O102</f>
        <v>1</v>
      </c>
      <c r="X102" s="47">
        <f>abs((Votaciones!AH102-(Votaciones!AI102+Votaciones!AJ102+Votaciones!AK102))/(Votaciones!AH102+Votaciones!AI102+Votaciones!AJ102+Votaciones!AK102))</f>
        <v>1</v>
      </c>
    </row>
    <row r="103">
      <c r="A103" s="10">
        <f t="shared" si="1"/>
        <v>99</v>
      </c>
      <c r="B103" s="44" t="str">
        <f>Votaciones!D103</f>
        <v>Proyecto de decreto por el que se reforman y derogan diversas disposiciones de las Leyes Agraria, y Federal de Variedades Vegetales.</v>
      </c>
      <c r="C103" s="45">
        <f>Votaciones!E103</f>
        <v>0</v>
      </c>
      <c r="D103" s="47">
        <f>abs('Para calculo Rice'!B101-'Para calculo Rice'!C101)</f>
        <v>1</v>
      </c>
      <c r="E103" s="48">
        <f>'Para calculo Weldon '!B103/'Para calculo Weldon '!C103</f>
        <v>0.9945945946</v>
      </c>
      <c r="F103" s="51">
        <f>abs((Votaciones!J103-(Votaciones!K103+Votaciones!L103+Votaciones!M103))/(Votaciones!J103+Votaciones!K103+Votaciones!L103+Votaciones!M103))</f>
        <v>0.8217821782</v>
      </c>
      <c r="G103" s="47">
        <f>abs('Para calculo Rice'!D101-'Para calculo Rice'!E101)</f>
        <v>1</v>
      </c>
      <c r="H103" s="48">
        <f>'Para calculo Weldon '!D103/'Para calculo Weldon '!E103</f>
        <v>1</v>
      </c>
      <c r="I103" s="47">
        <f>abs((Votaciones!N103-(Votaciones!O103+Votaciones!P103+Votaciones!Q103))/(Votaciones!N103+Votaciones!O103+Votaciones!P103+Votaciones!Q103))</f>
        <v>0.9292035398</v>
      </c>
      <c r="J103" s="47">
        <f>abs('Para calculo Rice'!F101-'Para calculo Rice'!G101)</f>
        <v>1</v>
      </c>
      <c r="K103" s="48">
        <f>'Para calculo Weldon '!F103/'Para calculo Weldon '!G103</f>
        <v>1</v>
      </c>
      <c r="L103" s="47">
        <f>abs((Votaciones!R103-(Votaciones!S103+Votaciones!T103+Votaciones!U103))/(Votaciones!R103+Votaciones!S103+Votaciones!T103+Votaciones!U103))</f>
        <v>0.8309859155</v>
      </c>
      <c r="M103" s="47">
        <f>abs('Para calculo Rice'!H101-'Para calculo Rice'!I101)</f>
        <v>1</v>
      </c>
      <c r="N103" s="48">
        <f>'Para calculo Weldon '!H103/'Para calculo Weldon '!I103</f>
        <v>1</v>
      </c>
      <c r="O103" s="47">
        <f>abs((Votaciones!V103-(Votaciones!W103+Votaciones!X103+Votaciones!Y103))/(Votaciones!V103+Votaciones!W103+Votaciones!X103+Votaciones!Y103))</f>
        <v>0.9047619048</v>
      </c>
      <c r="P103" s="47">
        <f>abs('Para calculo Rice'!J101-'Para calculo Rice'!K101)</f>
        <v>1</v>
      </c>
      <c r="Q103" s="48">
        <f>'Para calculo Weldon '!J103/'Para calculo Weldon '!K103</f>
        <v>1</v>
      </c>
      <c r="R103" s="47">
        <f>abs((Votaciones!Z103-(Votaciones!AA103+Votaciones!AB103+Votaciones!AC103))/(Votaciones!Z103+Votaciones!AA103+Votaciones!AB103+Votaciones!AC103))</f>
        <v>0.8125</v>
      </c>
      <c r="S103" s="47">
        <f>abs('Para calculo Rice'!L101-'Para calculo Rice'!M101)</f>
        <v>1</v>
      </c>
      <c r="T103" s="48">
        <f>'Para calculo Weldon '!L103/'Para calculo Weldon '!M103</f>
        <v>1</v>
      </c>
      <c r="U103" s="47">
        <f>abs((Votaciones!AD103-(Votaciones!AE103+Votaciones!AF103+Votaciones!AG103))/(Votaciones!AD103+Votaciones!AE103+Votaciones!AF103+Votaciones!AG103))</f>
        <v>0.9166666667</v>
      </c>
      <c r="V103" s="47">
        <f>abs('Para calculo Rice'!N101-'Para calculo Rice'!O101)</f>
        <v>1</v>
      </c>
      <c r="W103" s="48">
        <f>'Para calculo Weldon '!N103/'Para calculo Weldon '!O103</f>
        <v>1</v>
      </c>
      <c r="X103" s="47">
        <f>abs((Votaciones!AH103-(Votaciones!AI103+Votaciones!AJ103+Votaciones!AK103))/(Votaciones!AH103+Votaciones!AI103+Votaciones!AJ103+Votaciones!AK103))</f>
        <v>1</v>
      </c>
    </row>
    <row r="104">
      <c r="A104" s="10">
        <f t="shared" si="1"/>
        <v>100</v>
      </c>
      <c r="B104" s="44" t="str">
        <f>Votaciones!D104</f>
        <v>Proyecto de decreto por el que se adicionan diversas disposiciones a la Ley Orgánica del Tribunal Federal de Justicia Administrativa.</v>
      </c>
      <c r="C104" s="45">
        <f>Votaciones!E104</f>
        <v>0</v>
      </c>
      <c r="D104" s="47">
        <f>abs('Para calculo Rice'!B102-'Para calculo Rice'!C102)</f>
        <v>1</v>
      </c>
      <c r="E104" s="48">
        <f>'Para calculo Weldon '!B104/'Para calculo Weldon '!C104</f>
        <v>1</v>
      </c>
      <c r="F104" s="51">
        <f>abs((Votaciones!J104-(Votaciones!K104+Votaciones!L104+Votaciones!M104))/(Votaciones!J104+Votaciones!K104+Votaciones!L104+Votaciones!M104))</f>
        <v>0.900990099</v>
      </c>
      <c r="G104" s="47">
        <f>abs('Para calculo Rice'!D102-'Para calculo Rice'!E102)</f>
        <v>1</v>
      </c>
      <c r="H104" s="48">
        <f>'Para calculo Weldon '!D104/'Para calculo Weldon '!E104</f>
        <v>1</v>
      </c>
      <c r="I104" s="47">
        <f>abs((Votaciones!N104-(Votaciones!O104+Votaciones!P104+Votaciones!Q104))/(Votaciones!N104+Votaciones!O104+Votaciones!P104+Votaciones!Q104))</f>
        <v>0.9115044248</v>
      </c>
      <c r="J104" s="47">
        <f>abs('Para calculo Rice'!F102-'Para calculo Rice'!G102)</f>
        <v>1</v>
      </c>
      <c r="K104" s="48">
        <f>'Para calculo Weldon '!F104/'Para calculo Weldon '!G104</f>
        <v>1</v>
      </c>
      <c r="L104" s="47">
        <f>abs((Votaciones!R104-(Votaciones!S104+Votaciones!T104+Votaciones!U104))/(Votaciones!R104+Votaciones!S104+Votaciones!T104+Votaciones!U104))</f>
        <v>0.8873239437</v>
      </c>
      <c r="M104" s="47">
        <f>abs('Para calculo Rice'!H102-'Para calculo Rice'!I102)</f>
        <v>1</v>
      </c>
      <c r="N104" s="48">
        <f>'Para calculo Weldon '!H104/'Para calculo Weldon '!I104</f>
        <v>1</v>
      </c>
      <c r="O104" s="47">
        <f>abs((Votaciones!V104-(Votaciones!W104+Votaciones!X104+Votaciones!Y104))/(Votaciones!V104+Votaciones!W104+Votaciones!X104+Votaciones!Y104))</f>
        <v>0.9523809524</v>
      </c>
      <c r="P104" s="47">
        <f>abs('Para calculo Rice'!J102-'Para calculo Rice'!K102)</f>
        <v>1</v>
      </c>
      <c r="Q104" s="48">
        <f>'Para calculo Weldon '!J104/'Para calculo Weldon '!K104</f>
        <v>1</v>
      </c>
      <c r="R104" s="47">
        <f>abs((Votaciones!Z104-(Votaciones!AA104+Votaciones!AB104+Votaciones!AC104))/(Votaciones!Z104+Votaciones!AA104+Votaciones!AB104+Votaciones!AC104))</f>
        <v>0.8125</v>
      </c>
      <c r="S104" s="47">
        <f>abs('Para calculo Rice'!L102-'Para calculo Rice'!M102)</f>
        <v>1</v>
      </c>
      <c r="T104" s="48">
        <f>'Para calculo Weldon '!L104/'Para calculo Weldon '!M104</f>
        <v>1</v>
      </c>
      <c r="U104" s="47">
        <f>abs((Votaciones!AD104-(Votaciones!AE104+Votaciones!AF104+Votaciones!AG104))/(Votaciones!AD104+Votaciones!AE104+Votaciones!AF104+Votaciones!AG104))</f>
        <v>0.9166666667</v>
      </c>
      <c r="V104" s="47">
        <f>abs('Para calculo Rice'!N102-'Para calculo Rice'!O102)</f>
        <v>1</v>
      </c>
      <c r="W104" s="48">
        <f>'Para calculo Weldon '!N104/'Para calculo Weldon '!O104</f>
        <v>1</v>
      </c>
      <c r="X104" s="47">
        <f>abs((Votaciones!AH104-(Votaciones!AI104+Votaciones!AJ104+Votaciones!AK104))/(Votaciones!AH104+Votaciones!AI104+Votaciones!AJ104+Votaciones!AK104))</f>
        <v>0.8571428571</v>
      </c>
    </row>
    <row r="105">
      <c r="A105" s="10">
        <f t="shared" si="1"/>
        <v>101</v>
      </c>
      <c r="B105" s="44" t="str">
        <f>Votaciones!D105</f>
        <v>Proyecto de decreto por el que se reforma el artículo 214 de la Ley General de Responsabilidades Administrativas.</v>
      </c>
      <c r="C105" s="45">
        <f>Votaciones!E105</f>
        <v>0</v>
      </c>
      <c r="D105" s="47">
        <f>abs('Para calculo Rice'!B103-'Para calculo Rice'!C103)</f>
        <v>1</v>
      </c>
      <c r="E105" s="48">
        <f>'Para calculo Weldon '!B105/'Para calculo Weldon '!C105</f>
        <v>1</v>
      </c>
      <c r="F105" s="51">
        <f>abs((Votaciones!J105-(Votaciones!K105+Votaciones!L105+Votaciones!M105))/(Votaciones!J105+Votaciones!K105+Votaciones!L105+Votaciones!M105))</f>
        <v>0.8415841584</v>
      </c>
      <c r="G105" s="47">
        <f>abs('Para calculo Rice'!D103-'Para calculo Rice'!E103)</f>
        <v>1</v>
      </c>
      <c r="H105" s="48">
        <f>'Para calculo Weldon '!D105/'Para calculo Weldon '!E105</f>
        <v>1</v>
      </c>
      <c r="I105" s="47">
        <f>abs((Votaciones!N105-(Votaciones!O105+Votaciones!P105+Votaciones!Q105))/(Votaciones!N105+Votaciones!O105+Votaciones!P105+Votaciones!Q105))</f>
        <v>0.8938053097</v>
      </c>
      <c r="J105" s="47">
        <f>abs('Para calculo Rice'!F103-'Para calculo Rice'!G103)</f>
        <v>1</v>
      </c>
      <c r="K105" s="48">
        <f>'Para calculo Weldon '!F105/'Para calculo Weldon '!G105</f>
        <v>1</v>
      </c>
      <c r="L105" s="47">
        <f>abs((Votaciones!R105-(Votaciones!S105+Votaciones!T105+Votaciones!U105))/(Votaciones!R105+Votaciones!S105+Votaciones!T105+Votaciones!U105))</f>
        <v>0.9154929577</v>
      </c>
      <c r="M105" s="47">
        <f>abs('Para calculo Rice'!H103-'Para calculo Rice'!I103)</f>
        <v>1</v>
      </c>
      <c r="N105" s="48">
        <f>'Para calculo Weldon '!H105/'Para calculo Weldon '!I105</f>
        <v>1</v>
      </c>
      <c r="O105" s="47">
        <f>abs((Votaciones!V105-(Votaciones!W105+Votaciones!X105+Votaciones!Y105))/(Votaciones!V105+Votaciones!W105+Votaciones!X105+Votaciones!Y105))</f>
        <v>0.9523809524</v>
      </c>
      <c r="P105" s="47">
        <f>abs('Para calculo Rice'!J103-'Para calculo Rice'!K103)</f>
        <v>1</v>
      </c>
      <c r="Q105" s="48">
        <f>'Para calculo Weldon '!J105/'Para calculo Weldon '!K105</f>
        <v>1</v>
      </c>
      <c r="R105" s="47">
        <f>abs((Votaciones!Z105-(Votaciones!AA105+Votaciones!AB105+Votaciones!AC105))/(Votaciones!Z105+Votaciones!AA105+Votaciones!AB105+Votaciones!AC105))</f>
        <v>0.9375</v>
      </c>
      <c r="S105" s="47">
        <f>abs('Para calculo Rice'!L103-'Para calculo Rice'!M103)</f>
        <v>1</v>
      </c>
      <c r="T105" s="48">
        <f>'Para calculo Weldon '!L105/'Para calculo Weldon '!M105</f>
        <v>1</v>
      </c>
      <c r="U105" s="47">
        <f>abs((Votaciones!AD105-(Votaciones!AE105+Votaciones!AF105+Votaciones!AG105))/(Votaciones!AD105+Votaciones!AE105+Votaciones!AF105+Votaciones!AG105))</f>
        <v>1</v>
      </c>
      <c r="V105" s="47">
        <f>abs('Para calculo Rice'!N103-'Para calculo Rice'!O103)</f>
        <v>1</v>
      </c>
      <c r="W105" s="48">
        <f>'Para calculo Weldon '!N105/'Para calculo Weldon '!O105</f>
        <v>1</v>
      </c>
      <c r="X105" s="47">
        <f>abs((Votaciones!AH105-(Votaciones!AI105+Votaciones!AJ105+Votaciones!AK105))/(Votaciones!AH105+Votaciones!AI105+Votaciones!AJ105+Votaciones!AK105))</f>
        <v>0.8571428571</v>
      </c>
    </row>
    <row r="106">
      <c r="A106" s="10">
        <f t="shared" si="1"/>
        <v>102</v>
      </c>
      <c r="B106" s="44" t="str">
        <f>Votaciones!D106</f>
        <v>Proyecto de decreto por el que se reforman los párrafos primero del artículo 139 y penúltimo del artículo 140 de la Ley General de Desarrollo Forestal Sustentable.</v>
      </c>
      <c r="C106" s="45">
        <f>Votaciones!E106</f>
        <v>0</v>
      </c>
      <c r="D106" s="47">
        <f>abs('Para calculo Rice'!B104-'Para calculo Rice'!C104)</f>
        <v>1</v>
      </c>
      <c r="E106" s="48">
        <f>'Para calculo Weldon '!B106/'Para calculo Weldon '!C106</f>
        <v>1</v>
      </c>
      <c r="F106" s="51">
        <f>abs((Votaciones!J106-(Votaciones!K106+Votaciones!L106+Votaciones!M106))/(Votaciones!J106+Votaciones!K106+Votaciones!L106+Votaciones!M106))</f>
        <v>0.8910891089</v>
      </c>
      <c r="G106" s="47">
        <f>abs('Para calculo Rice'!D104-'Para calculo Rice'!E104)</f>
        <v>1</v>
      </c>
      <c r="H106" s="48">
        <f>'Para calculo Weldon '!D106/'Para calculo Weldon '!E106</f>
        <v>1</v>
      </c>
      <c r="I106" s="47">
        <f>abs((Votaciones!N106-(Votaciones!O106+Votaciones!P106+Votaciones!Q106))/(Votaciones!N106+Votaciones!O106+Votaciones!P106+Votaciones!Q106))</f>
        <v>0.8584070796</v>
      </c>
      <c r="J106" s="47">
        <f>abs('Para calculo Rice'!F104-'Para calculo Rice'!G104)</f>
        <v>1</v>
      </c>
      <c r="K106" s="48">
        <f>'Para calculo Weldon '!F106/'Para calculo Weldon '!G106</f>
        <v>1</v>
      </c>
      <c r="L106" s="47">
        <f>abs((Votaciones!R106-(Votaciones!S106+Votaciones!T106+Votaciones!U106))/(Votaciones!R106+Votaciones!S106+Votaciones!T106+Votaciones!U106))</f>
        <v>0.7746478873</v>
      </c>
      <c r="M106" s="47">
        <f>abs('Para calculo Rice'!H104-'Para calculo Rice'!I104)</f>
        <v>1</v>
      </c>
      <c r="N106" s="48">
        <f>'Para calculo Weldon '!H106/'Para calculo Weldon '!I106</f>
        <v>1</v>
      </c>
      <c r="O106" s="47">
        <f>abs((Votaciones!V106-(Votaciones!W106+Votaciones!X106+Votaciones!Y106))/(Votaciones!V106+Votaciones!W106+Votaciones!X106+Votaciones!Y106))</f>
        <v>0.9047619048</v>
      </c>
      <c r="P106" s="47">
        <f>abs('Para calculo Rice'!J104-'Para calculo Rice'!K104)</f>
        <v>1</v>
      </c>
      <c r="Q106" s="48">
        <f>'Para calculo Weldon '!J106/'Para calculo Weldon '!K106</f>
        <v>1</v>
      </c>
      <c r="R106" s="47">
        <f>abs((Votaciones!Z106-(Votaciones!AA106+Votaciones!AB106+Votaciones!AC106))/(Votaciones!Z106+Votaciones!AA106+Votaciones!AB106+Votaciones!AC106))</f>
        <v>0.875</v>
      </c>
      <c r="S106" s="47">
        <f>abs('Para calculo Rice'!L104-'Para calculo Rice'!M104)</f>
        <v>1</v>
      </c>
      <c r="T106" s="48">
        <f>'Para calculo Weldon '!L106/'Para calculo Weldon '!M106</f>
        <v>1</v>
      </c>
      <c r="U106" s="47">
        <f>abs((Votaciones!AD106-(Votaciones!AE106+Votaciones!AF106+Votaciones!AG106))/(Votaciones!AD106+Votaciones!AE106+Votaciones!AF106+Votaciones!AG106))</f>
        <v>1</v>
      </c>
      <c r="V106" s="47">
        <f>abs('Para calculo Rice'!N104-'Para calculo Rice'!O104)</f>
        <v>1</v>
      </c>
      <c r="W106" s="48">
        <f>'Para calculo Weldon '!N106/'Para calculo Weldon '!O106</f>
        <v>1</v>
      </c>
      <c r="X106" s="47">
        <f>abs((Votaciones!AH106-(Votaciones!AI106+Votaciones!AJ106+Votaciones!AK106))/(Votaciones!AH106+Votaciones!AI106+Votaciones!AJ106+Votaciones!AK106))</f>
        <v>0.8571428571</v>
      </c>
    </row>
    <row r="107">
      <c r="A107" s="10">
        <f t="shared" si="1"/>
        <v>103</v>
      </c>
      <c r="B107" s="44" t="str">
        <f>Votaciones!D107</f>
        <v>Proyecto de decreto por el que se adiciona un párrafo quinto al artículo 56 Bis de la Ley General del Equilibrio Ecológico y la Protección al Ambiente.</v>
      </c>
      <c r="C107" s="45">
        <f>Votaciones!E107</f>
        <v>0</v>
      </c>
      <c r="D107" s="47">
        <f>abs('Para calculo Rice'!B105-'Para calculo Rice'!C105)</f>
        <v>1</v>
      </c>
      <c r="E107" s="48">
        <f>'Para calculo Weldon '!B107/'Para calculo Weldon '!C107</f>
        <v>1</v>
      </c>
      <c r="F107" s="51">
        <f>abs((Votaciones!J107-(Votaciones!K107+Votaciones!L107+Votaciones!M107))/(Votaciones!J107+Votaciones!K107+Votaciones!L107+Votaciones!M107))</f>
        <v>0.8712871287</v>
      </c>
      <c r="G107" s="47">
        <f>abs('Para calculo Rice'!D105-'Para calculo Rice'!E105)</f>
        <v>1</v>
      </c>
      <c r="H107" s="48">
        <f>'Para calculo Weldon '!D107/'Para calculo Weldon '!E107</f>
        <v>1</v>
      </c>
      <c r="I107" s="47">
        <f>abs((Votaciones!N107-(Votaciones!O107+Votaciones!P107+Votaciones!Q107))/(Votaciones!N107+Votaciones!O107+Votaciones!P107+Votaciones!Q107))</f>
        <v>0.8053097345</v>
      </c>
      <c r="J107" s="47">
        <f>abs('Para calculo Rice'!F105-'Para calculo Rice'!G105)</f>
        <v>1</v>
      </c>
      <c r="K107" s="48">
        <f>'Para calculo Weldon '!F107/'Para calculo Weldon '!G107</f>
        <v>1</v>
      </c>
      <c r="L107" s="47">
        <f>abs((Votaciones!R107-(Votaciones!S107+Votaciones!T107+Votaciones!U107))/(Votaciones!R107+Votaciones!S107+Votaciones!T107+Votaciones!U107))</f>
        <v>0.7464788732</v>
      </c>
      <c r="M107" s="47">
        <f>abs('Para calculo Rice'!H105-'Para calculo Rice'!I105)</f>
        <v>1</v>
      </c>
      <c r="N107" s="48">
        <f>'Para calculo Weldon '!H107/'Para calculo Weldon '!I107</f>
        <v>1</v>
      </c>
      <c r="O107" s="47">
        <f>abs((Votaciones!V107-(Votaciones!W107+Votaciones!X107+Votaciones!Y107))/(Votaciones!V107+Votaciones!W107+Votaciones!X107+Votaciones!Y107))</f>
        <v>0.8095238095</v>
      </c>
      <c r="P107" s="47">
        <f>abs('Para calculo Rice'!J105-'Para calculo Rice'!K105)</f>
        <v>1</v>
      </c>
      <c r="Q107" s="48">
        <f>'Para calculo Weldon '!J107/'Para calculo Weldon '!K107</f>
        <v>1</v>
      </c>
      <c r="R107" s="47">
        <f>abs((Votaciones!Z107-(Votaciones!AA107+Votaciones!AB107+Votaciones!AC107))/(Votaciones!Z107+Votaciones!AA107+Votaciones!AB107+Votaciones!AC107))</f>
        <v>0.8125</v>
      </c>
      <c r="S107" s="47">
        <f>abs('Para calculo Rice'!L105-'Para calculo Rice'!M105)</f>
        <v>1</v>
      </c>
      <c r="T107" s="48">
        <f>'Para calculo Weldon '!L107/'Para calculo Weldon '!M107</f>
        <v>1</v>
      </c>
      <c r="U107" s="47">
        <f>abs((Votaciones!AD107-(Votaciones!AE107+Votaciones!AF107+Votaciones!AG107))/(Votaciones!AD107+Votaciones!AE107+Votaciones!AF107+Votaciones!AG107))</f>
        <v>0.9166666667</v>
      </c>
      <c r="V107" s="47">
        <f>abs('Para calculo Rice'!N105-'Para calculo Rice'!O105)</f>
        <v>1</v>
      </c>
      <c r="W107" s="48">
        <f>'Para calculo Weldon '!N107/'Para calculo Weldon '!O107</f>
        <v>1</v>
      </c>
      <c r="X107" s="47">
        <f>abs((Votaciones!AH107-(Votaciones!AI107+Votaciones!AJ107+Votaciones!AK107))/(Votaciones!AH107+Votaciones!AI107+Votaciones!AJ107+Votaciones!AK107))</f>
        <v>1</v>
      </c>
    </row>
    <row r="108">
      <c r="A108" s="10">
        <f t="shared" si="1"/>
        <v>104</v>
      </c>
      <c r="B108" s="44" t="str">
        <f>Votaciones!D108</f>
        <v>Proyecto de decreto por el que se reforman y adicionan diversas disposiciones de las Leyes Generales de Salud, y de Acceso de las Mujeres a una Vida Libre de Violencia, en materia de violencia obstétrica.</v>
      </c>
      <c r="C108" s="45">
        <f>Votaciones!E108</f>
        <v>0</v>
      </c>
      <c r="D108" s="47">
        <f>abs('Para calculo Rice'!B106-'Para calculo Rice'!C106)</f>
        <v>1</v>
      </c>
      <c r="E108" s="48">
        <f>'Para calculo Weldon '!B108/'Para calculo Weldon '!C108</f>
        <v>1</v>
      </c>
      <c r="F108" s="51">
        <f>abs((Votaciones!J108-(Votaciones!K108+Votaciones!L108+Votaciones!M108))/(Votaciones!J108+Votaciones!K108+Votaciones!L108+Votaciones!M108))</f>
        <v>0.7722772277</v>
      </c>
      <c r="G108" s="47">
        <f>abs('Para calculo Rice'!D106-'Para calculo Rice'!E106)</f>
        <v>0.9166666667</v>
      </c>
      <c r="H108" s="48">
        <f>'Para calculo Weldon '!D108/'Para calculo Weldon '!E108</f>
        <v>0.9292929293</v>
      </c>
      <c r="I108" s="47">
        <f>abs((Votaciones!N108-(Votaciones!O108+Votaciones!P108+Votaciones!Q108))/(Votaciones!N108+Votaciones!O108+Votaciones!P108+Votaciones!Q108))</f>
        <v>0.6283185841</v>
      </c>
      <c r="J108" s="47">
        <f>abs('Para calculo Rice'!F106-'Para calculo Rice'!G106)</f>
        <v>1</v>
      </c>
      <c r="K108" s="48">
        <f>'Para calculo Weldon '!F108/'Para calculo Weldon '!G108</f>
        <v>1</v>
      </c>
      <c r="L108" s="47">
        <f>abs((Votaciones!R108-(Votaciones!S108+Votaciones!T108+Votaciones!U108))/(Votaciones!R108+Votaciones!S108+Votaciones!T108+Votaciones!U108))</f>
        <v>0.6901408451</v>
      </c>
      <c r="M108" s="47">
        <f>abs('Para calculo Rice'!H106-'Para calculo Rice'!I106)</f>
        <v>1</v>
      </c>
      <c r="N108" s="48">
        <f>'Para calculo Weldon '!H108/'Para calculo Weldon '!I108</f>
        <v>1</v>
      </c>
      <c r="O108" s="47">
        <f>abs((Votaciones!V108-(Votaciones!W108+Votaciones!X108+Votaciones!Y108))/(Votaciones!V108+Votaciones!W108+Votaciones!X108+Votaciones!Y108))</f>
        <v>0.8571428571</v>
      </c>
      <c r="P108" s="47">
        <f>abs('Para calculo Rice'!J106-'Para calculo Rice'!K106)</f>
        <v>1</v>
      </c>
      <c r="Q108" s="48">
        <f>'Para calculo Weldon '!J108/'Para calculo Weldon '!K108</f>
        <v>1</v>
      </c>
      <c r="R108" s="47">
        <f>abs((Votaciones!Z108-(Votaciones!AA108+Votaciones!AB108+Votaciones!AC108))/(Votaciones!Z108+Votaciones!AA108+Votaciones!AB108+Votaciones!AC108))</f>
        <v>0.5</v>
      </c>
      <c r="S108" s="47">
        <f>abs('Para calculo Rice'!L106-'Para calculo Rice'!M106)</f>
        <v>1</v>
      </c>
      <c r="T108" s="48">
        <f>'Para calculo Weldon '!L108/'Para calculo Weldon '!M108</f>
        <v>1</v>
      </c>
      <c r="U108" s="47">
        <f>abs((Votaciones!AD108-(Votaciones!AE108+Votaciones!AF108+Votaciones!AG108))/(Votaciones!AD108+Votaciones!AE108+Votaciones!AF108+Votaciones!AG108))</f>
        <v>0.9166666667</v>
      </c>
      <c r="V108" s="47">
        <f>abs('Para calculo Rice'!N106-'Para calculo Rice'!O106)</f>
        <v>1</v>
      </c>
      <c r="W108" s="48">
        <f>'Para calculo Weldon '!N108/'Para calculo Weldon '!O108</f>
        <v>1</v>
      </c>
      <c r="X108" s="47">
        <f>abs((Votaciones!AH108-(Votaciones!AI108+Votaciones!AJ108+Votaciones!AK108))/(Votaciones!AH108+Votaciones!AI108+Votaciones!AJ108+Votaciones!AK108))</f>
        <v>1</v>
      </c>
    </row>
    <row r="109">
      <c r="A109" s="10">
        <f t="shared" si="1"/>
        <v>105</v>
      </c>
      <c r="B109" s="44" t="str">
        <f>Votaciones!D109</f>
        <v>Proyecto de decreto por el que se adicionan diversas disposiciones a las Leyes General de Títulos y Operaciones de Crédito, General de Organizaciones y Actividades Auxiliares del Crédito, y de Protección y Defensa al Usuario de Servicios Financieros.</v>
      </c>
      <c r="C109" s="45">
        <f>Votaciones!E109</f>
        <v>0</v>
      </c>
      <c r="D109" s="47">
        <f>abs('Para calculo Rice'!B107-'Para calculo Rice'!C107)</f>
        <v>0.8965517241</v>
      </c>
      <c r="E109" s="48">
        <f>'Para calculo Weldon '!B109/'Para calculo Weldon '!C109</f>
        <v>0.859375</v>
      </c>
      <c r="F109" s="51">
        <f>abs((Votaciones!J109-(Votaciones!K109+Votaciones!L109+Votaciones!M109))/(Votaciones!J109+Votaciones!K109+Votaciones!L109+Votaciones!M109))</f>
        <v>0.6336633663</v>
      </c>
      <c r="G109" s="47">
        <f>abs('Para calculo Rice'!D107-'Para calculo Rice'!E107)</f>
        <v>1</v>
      </c>
      <c r="H109" s="48">
        <f>'Para calculo Weldon '!D109/'Para calculo Weldon '!E109</f>
        <v>1</v>
      </c>
      <c r="I109" s="47">
        <f>abs((Votaciones!N109-(Votaciones!O109+Votaciones!P109+Votaciones!Q109))/(Votaciones!N109+Votaciones!O109+Votaciones!P109+Votaciones!Q109))</f>
        <v>1</v>
      </c>
      <c r="J109" s="47">
        <f>abs('Para calculo Rice'!F107-'Para calculo Rice'!G107)</f>
        <v>1</v>
      </c>
      <c r="K109" s="48">
        <f>'Para calculo Weldon '!F109/'Para calculo Weldon '!G109</f>
        <v>1</v>
      </c>
      <c r="L109" s="47">
        <f>abs((Votaciones!R109-(Votaciones!S109+Votaciones!T109+Votaciones!U109))/(Votaciones!R109+Votaciones!S109+Votaciones!T109+Votaciones!U109))</f>
        <v>1</v>
      </c>
      <c r="M109" s="47">
        <f>abs('Para calculo Rice'!H107-'Para calculo Rice'!I107)</f>
        <v>1</v>
      </c>
      <c r="N109" s="48">
        <f>'Para calculo Weldon '!H109/'Para calculo Weldon '!I109</f>
        <v>1</v>
      </c>
      <c r="O109" s="47">
        <f>abs((Votaciones!V109-(Votaciones!W109+Votaciones!X109+Votaciones!Y109))/(Votaciones!V109+Votaciones!W109+Votaciones!X109+Votaciones!Y109))</f>
        <v>1</v>
      </c>
      <c r="P109" s="47">
        <f>abs('Para calculo Rice'!J107-'Para calculo Rice'!K107)</f>
        <v>0.935483871</v>
      </c>
      <c r="Q109" s="48">
        <f>'Para calculo Weldon '!J109/'Para calculo Weldon '!K109</f>
        <v>0.9677419355</v>
      </c>
      <c r="R109" s="47">
        <f>abs((Votaciones!Z109-(Votaciones!AA109+Votaciones!AB109+Votaciones!AC109))/(Votaciones!Z109+Votaciones!AA109+Votaciones!AB109+Votaciones!AC109))</f>
        <v>0.875</v>
      </c>
      <c r="S109" s="47">
        <f>abs('Para calculo Rice'!L107-'Para calculo Rice'!M107)</f>
        <v>1</v>
      </c>
      <c r="T109" s="48">
        <f>'Para calculo Weldon '!L109/'Para calculo Weldon '!M109</f>
        <v>1</v>
      </c>
      <c r="U109" s="47">
        <f>abs((Votaciones!AD109-(Votaciones!AE109+Votaciones!AF109+Votaciones!AG109))/(Votaciones!AD109+Votaciones!AE109+Votaciones!AF109+Votaciones!AG109))</f>
        <v>1</v>
      </c>
      <c r="V109" s="47">
        <f>abs('Para calculo Rice'!N107-'Para calculo Rice'!O107)</f>
        <v>1</v>
      </c>
      <c r="W109" s="48">
        <f>'Para calculo Weldon '!N109/'Para calculo Weldon '!O109</f>
        <v>1</v>
      </c>
      <c r="X109" s="47">
        <f>abs((Votaciones!AH109-(Votaciones!AI109+Votaciones!AJ109+Votaciones!AK109))/(Votaciones!AH109+Votaciones!AI109+Votaciones!AJ109+Votaciones!AK109))</f>
        <v>1</v>
      </c>
    </row>
    <row r="110">
      <c r="A110" s="10">
        <f t="shared" si="1"/>
        <v>106</v>
      </c>
      <c r="B110" s="44" t="str">
        <f>Votaciones!D110</f>
        <v>Proyecto de decreto por el que se reforma el artículo 225 del Código Penal Federal</v>
      </c>
      <c r="C110" s="45">
        <f>Votaciones!E110</f>
        <v>0</v>
      </c>
      <c r="D110" s="47">
        <f>abs('Para calculo Rice'!B108-'Para calculo Rice'!C108)</f>
        <v>1</v>
      </c>
      <c r="E110" s="48">
        <f>'Para calculo Weldon '!B110/'Para calculo Weldon '!C110</f>
        <v>1</v>
      </c>
      <c r="F110" s="51">
        <f>abs((Votaciones!J110-(Votaciones!K110+Votaciones!L110+Votaciones!M110))/(Votaciones!J110+Votaciones!K110+Votaciones!L110+Votaciones!M110))</f>
        <v>0.8613861386</v>
      </c>
      <c r="G110" s="47">
        <f>abs('Para calculo Rice'!D108-'Para calculo Rice'!E108)</f>
        <v>1</v>
      </c>
      <c r="H110" s="48">
        <f>'Para calculo Weldon '!D110/'Para calculo Weldon '!E110</f>
        <v>1</v>
      </c>
      <c r="I110" s="47">
        <f>abs((Votaciones!N110-(Votaciones!O110+Votaciones!P110+Votaciones!Q110))/(Votaciones!N110+Votaciones!O110+Votaciones!P110+Votaciones!Q110))</f>
        <v>0.9469026549</v>
      </c>
      <c r="J110" s="47">
        <f>abs('Para calculo Rice'!F108-'Para calculo Rice'!G108)</f>
        <v>1</v>
      </c>
      <c r="K110" s="48">
        <f>'Para calculo Weldon '!F110/'Para calculo Weldon '!G110</f>
        <v>1</v>
      </c>
      <c r="L110" s="47">
        <f>abs((Votaciones!R110-(Votaciones!S110+Votaciones!T110+Votaciones!U110))/(Votaciones!R110+Votaciones!S110+Votaciones!T110+Votaciones!U110))</f>
        <v>0.8309859155</v>
      </c>
      <c r="M110" s="47">
        <f>abs('Para calculo Rice'!H108-'Para calculo Rice'!I108)</f>
        <v>1</v>
      </c>
      <c r="N110" s="48">
        <f>'Para calculo Weldon '!H110/'Para calculo Weldon '!I110</f>
        <v>1</v>
      </c>
      <c r="O110" s="47">
        <f>abs((Votaciones!V110-(Votaciones!W110+Votaciones!X110+Votaciones!Y110))/(Votaciones!V110+Votaciones!W110+Votaciones!X110+Votaciones!Y110))</f>
        <v>0.9047619048</v>
      </c>
      <c r="P110" s="47">
        <f>abs('Para calculo Rice'!J108-'Para calculo Rice'!K108)</f>
        <v>1</v>
      </c>
      <c r="Q110" s="48">
        <f>'Para calculo Weldon '!J110/'Para calculo Weldon '!K110</f>
        <v>1</v>
      </c>
      <c r="R110" s="47">
        <f>abs((Votaciones!Z110-(Votaciones!AA110+Votaciones!AB110+Votaciones!AC110))/(Votaciones!Z110+Votaciones!AA110+Votaciones!AB110+Votaciones!AC110))</f>
        <v>0.8125</v>
      </c>
      <c r="S110" s="47">
        <f>abs('Para calculo Rice'!L108-'Para calculo Rice'!M108)</f>
        <v>1</v>
      </c>
      <c r="T110" s="48">
        <f>'Para calculo Weldon '!L110/'Para calculo Weldon '!M110</f>
        <v>1</v>
      </c>
      <c r="U110" s="47">
        <f>abs((Votaciones!AD110-(Votaciones!AE110+Votaciones!AF110+Votaciones!AG110))/(Votaciones!AD110+Votaciones!AE110+Votaciones!AF110+Votaciones!AG110))</f>
        <v>1</v>
      </c>
      <c r="V110" s="47">
        <f>abs('Para calculo Rice'!N108-'Para calculo Rice'!O108)</f>
        <v>1</v>
      </c>
      <c r="W110" s="48">
        <f>'Para calculo Weldon '!N110/'Para calculo Weldon '!O110</f>
        <v>1</v>
      </c>
      <c r="X110" s="47">
        <f>abs((Votaciones!AH110-(Votaciones!AI110+Votaciones!AJ110+Votaciones!AK110))/(Votaciones!AH110+Votaciones!AI110+Votaciones!AJ110+Votaciones!AK110))</f>
        <v>1</v>
      </c>
    </row>
    <row r="111">
      <c r="A111" s="10">
        <f t="shared" si="1"/>
        <v>107</v>
      </c>
      <c r="B111" s="44" t="str">
        <f>Votaciones!D111</f>
        <v>Proyecto de decreto por el que se reforma el artículo quinto transitorio del decreto por el que se reforman, adicionan y derogan diversas disposiciones de la Ley Federal del Trabajo, de la Ley Orgánica del Poder Judicial de la Federación, de la Ley Federal de Defensoría Pública, de la Ley del Instituto del Fondo Nacional de la Vivienda para los Trabajadores y de la Ley del Seguro Social, en materia de justicia laboral, libertad sindical y negociación colectiva, publicado en el Diario Oficial de la Federación el 1 de mayo de 2019.</v>
      </c>
      <c r="C111" s="45">
        <f>Votaciones!E111</f>
        <v>0</v>
      </c>
      <c r="D111" s="47">
        <f>abs('Para calculo Rice'!B109-'Para calculo Rice'!C109)</f>
        <v>0.9786096257</v>
      </c>
      <c r="E111" s="48">
        <f>'Para calculo Weldon '!B111/'Para calculo Weldon '!C111</f>
        <v>0.9893048128</v>
      </c>
      <c r="F111" s="51">
        <f>abs((Votaciones!J111-(Votaciones!K111+Votaciones!L111+Votaciones!M111))/(Votaciones!J111+Votaciones!K111+Votaciones!L111+Votaciones!M111))</f>
        <v>0.8316831683</v>
      </c>
      <c r="G111" s="47">
        <f>abs('Para calculo Rice'!D109-'Para calculo Rice'!E109)</f>
        <v>0.9813084112</v>
      </c>
      <c r="H111" s="48">
        <f>'Para calculo Weldon '!D111/'Para calculo Weldon '!E111</f>
        <v>0.9906542056</v>
      </c>
      <c r="I111" s="47">
        <f>abs((Votaciones!N111-(Votaciones!O111+Votaciones!P111+Votaciones!Q111))/(Votaciones!N111+Votaciones!O111+Votaciones!P111+Votaciones!Q111))</f>
        <v>0.8761061947</v>
      </c>
      <c r="J111" s="47">
        <f>abs('Para calculo Rice'!F109-'Para calculo Rice'!G109)</f>
        <v>1</v>
      </c>
      <c r="K111" s="48">
        <f>'Para calculo Weldon '!F111/'Para calculo Weldon '!G111</f>
        <v>1</v>
      </c>
      <c r="L111" s="47">
        <f>abs((Votaciones!R111-(Votaciones!S111+Votaciones!T111+Votaciones!U111))/(Votaciones!R111+Votaciones!S111+Votaciones!T111+Votaciones!U111))</f>
        <v>0.8028169014</v>
      </c>
      <c r="M111" s="47">
        <f>abs('Para calculo Rice'!H109-'Para calculo Rice'!I109)</f>
        <v>1</v>
      </c>
      <c r="N111" s="48">
        <f>'Para calculo Weldon '!H111/'Para calculo Weldon '!I111</f>
        <v>1</v>
      </c>
      <c r="O111" s="47">
        <f>abs((Votaciones!V111-(Votaciones!W111+Votaciones!X111+Votaciones!Y111))/(Votaciones!V111+Votaciones!W111+Votaciones!X111+Votaciones!Y111))</f>
        <v>0.8571428571</v>
      </c>
      <c r="P111" s="47">
        <f>abs('Para calculo Rice'!J109-'Para calculo Rice'!K109)</f>
        <v>1</v>
      </c>
      <c r="Q111" s="48">
        <f>'Para calculo Weldon '!J111/'Para calculo Weldon '!K111</f>
        <v>1</v>
      </c>
      <c r="R111" s="47">
        <f>abs((Votaciones!Z111-(Votaciones!AA111+Votaciones!AB111+Votaciones!AC111))/(Votaciones!Z111+Votaciones!AA111+Votaciones!AB111+Votaciones!AC111))</f>
        <v>0.9375</v>
      </c>
      <c r="S111" s="47">
        <f>abs('Para calculo Rice'!L109-'Para calculo Rice'!M109)</f>
        <v>0.1304347826</v>
      </c>
      <c r="T111" s="48">
        <f>'Para calculo Weldon '!L111/'Para calculo Weldon '!M111</f>
        <v>0.5652173913</v>
      </c>
      <c r="U111" s="47">
        <f>abs((Votaciones!AD111-(Votaciones!AE111+Votaciones!AF111+Votaciones!AG111))/(Votaciones!AD111+Votaciones!AE111+Votaciones!AF111+Votaciones!AG111))</f>
        <v>0.1666666667</v>
      </c>
      <c r="V111" s="47">
        <f>abs('Para calculo Rice'!N109-'Para calculo Rice'!O109)</f>
        <v>1</v>
      </c>
      <c r="W111" s="48">
        <f>'Para calculo Weldon '!N111/'Para calculo Weldon '!O111</f>
        <v>1</v>
      </c>
      <c r="X111" s="47">
        <f>abs((Votaciones!AH111-(Votaciones!AI111+Votaciones!AJ111+Votaciones!AK111))/(Votaciones!AH111+Votaciones!AI111+Votaciones!AJ111+Votaciones!AK111))</f>
        <v>1</v>
      </c>
    </row>
    <row r="112">
      <c r="A112" s="10">
        <f t="shared" si="1"/>
        <v>108</v>
      </c>
      <c r="B112" s="44" t="str">
        <f>Votaciones!D112</f>
        <v>Proyecto de decreto por el que se adiciona la fracción X al artículo 10 de la Ley para el Desarrollo de la Competitividad de la Micro, Pequeña y Mediana Empresa.</v>
      </c>
      <c r="C112" s="45">
        <f>Votaciones!E112</f>
        <v>0</v>
      </c>
      <c r="D112" s="47">
        <f>abs('Para calculo Rice'!B110-'Para calculo Rice'!C110)</f>
        <v>1</v>
      </c>
      <c r="E112" s="48">
        <f>'Para calculo Weldon '!B112/'Para calculo Weldon '!C112</f>
        <v>1</v>
      </c>
      <c r="F112" s="51">
        <f>abs((Votaciones!J112-(Votaciones!K112+Votaciones!L112+Votaciones!M112))/(Votaciones!J112+Votaciones!K112+Votaciones!L112+Votaciones!M112))</f>
        <v>0.8415841584</v>
      </c>
      <c r="G112" s="47">
        <f>abs('Para calculo Rice'!D110-'Para calculo Rice'!E110)</f>
        <v>1</v>
      </c>
      <c r="H112" s="48">
        <f>'Para calculo Weldon '!D112/'Para calculo Weldon '!E112</f>
        <v>1</v>
      </c>
      <c r="I112" s="47">
        <f>abs((Votaciones!N112-(Votaciones!O112+Votaciones!P112+Votaciones!Q112))/(Votaciones!N112+Votaciones!O112+Votaciones!P112+Votaciones!Q112))</f>
        <v>0.8938053097</v>
      </c>
      <c r="J112" s="47">
        <f>abs('Para calculo Rice'!F110-'Para calculo Rice'!G110)</f>
        <v>1</v>
      </c>
      <c r="K112" s="48">
        <f>'Para calculo Weldon '!F112/'Para calculo Weldon '!G112</f>
        <v>1</v>
      </c>
      <c r="L112" s="47">
        <f>abs((Votaciones!R112-(Votaciones!S112+Votaciones!T112+Votaciones!U112))/(Votaciones!R112+Votaciones!S112+Votaciones!T112+Votaciones!U112))</f>
        <v>0.8309859155</v>
      </c>
      <c r="M112" s="47">
        <f>abs('Para calculo Rice'!H110-'Para calculo Rice'!I110)</f>
        <v>1</v>
      </c>
      <c r="N112" s="48">
        <f>'Para calculo Weldon '!H112/'Para calculo Weldon '!I112</f>
        <v>1</v>
      </c>
      <c r="O112" s="47">
        <f>abs((Votaciones!V112-(Votaciones!W112+Votaciones!X112+Votaciones!Y112))/(Votaciones!V112+Votaciones!W112+Votaciones!X112+Votaciones!Y112))</f>
        <v>0.8571428571</v>
      </c>
      <c r="P112" s="47">
        <f>abs('Para calculo Rice'!J110-'Para calculo Rice'!K110)</f>
        <v>1</v>
      </c>
      <c r="Q112" s="48">
        <f>'Para calculo Weldon '!J112/'Para calculo Weldon '!K112</f>
        <v>1</v>
      </c>
      <c r="R112" s="47">
        <f>abs((Votaciones!Z112-(Votaciones!AA112+Votaciones!AB112+Votaciones!AC112))/(Votaciones!Z112+Votaciones!AA112+Votaciones!AB112+Votaciones!AC112))</f>
        <v>0.875</v>
      </c>
      <c r="S112" s="47">
        <f>abs('Para calculo Rice'!L110-'Para calculo Rice'!M110)</f>
        <v>1</v>
      </c>
      <c r="T112" s="48">
        <f>'Para calculo Weldon '!L112/'Para calculo Weldon '!M112</f>
        <v>1</v>
      </c>
      <c r="U112" s="47">
        <f>abs((Votaciones!AD112-(Votaciones!AE112+Votaciones!AF112+Votaciones!AG112))/(Votaciones!AD112+Votaciones!AE112+Votaciones!AF112+Votaciones!AG112))</f>
        <v>1</v>
      </c>
      <c r="V112" s="47">
        <f>abs('Para calculo Rice'!N110-'Para calculo Rice'!O110)</f>
        <v>1</v>
      </c>
      <c r="W112" s="48">
        <f>'Para calculo Weldon '!N112/'Para calculo Weldon '!O112</f>
        <v>1</v>
      </c>
      <c r="X112" s="47">
        <f>abs((Votaciones!AH112-(Votaciones!AI112+Votaciones!AJ112+Votaciones!AK112))/(Votaciones!AH112+Votaciones!AI112+Votaciones!AJ112+Votaciones!AK112))</f>
        <v>1</v>
      </c>
    </row>
    <row r="113">
      <c r="A113" s="10">
        <f t="shared" si="1"/>
        <v>109</v>
      </c>
      <c r="B113" s="44" t="str">
        <f>Votaciones!D113</f>
        <v>Proyecto de decreto por el que se reforma el artículo 18 de la Ley para el Desarrollo de la Competitividad de la Micro, Pequeña y Mediana Empresa.</v>
      </c>
      <c r="C113" s="45">
        <f>Votaciones!E113</f>
        <v>0</v>
      </c>
      <c r="D113" s="47">
        <f>abs('Para calculo Rice'!B111-'Para calculo Rice'!C111)</f>
        <v>1</v>
      </c>
      <c r="E113" s="48">
        <f>'Para calculo Weldon '!B113/'Para calculo Weldon '!C113</f>
        <v>1</v>
      </c>
      <c r="F113" s="51">
        <f>abs((Votaciones!J113-(Votaciones!K113+Votaciones!L113+Votaciones!M113))/(Votaciones!J113+Votaciones!K113+Votaciones!L113+Votaciones!M113))</f>
        <v>0.8316831683</v>
      </c>
      <c r="G113" s="47">
        <f>abs('Para calculo Rice'!D111-'Para calculo Rice'!E111)</f>
        <v>1</v>
      </c>
      <c r="H113" s="48">
        <f>'Para calculo Weldon '!D113/'Para calculo Weldon '!E113</f>
        <v>1</v>
      </c>
      <c r="I113" s="47">
        <f>abs((Votaciones!N113-(Votaciones!O113+Votaciones!P113+Votaciones!Q113))/(Votaciones!N113+Votaciones!O113+Votaciones!P113+Votaciones!Q113))</f>
        <v>0.9292035398</v>
      </c>
      <c r="J113" s="47">
        <f>abs('Para calculo Rice'!F111-'Para calculo Rice'!G111)</f>
        <v>1</v>
      </c>
      <c r="K113" s="48">
        <f>'Para calculo Weldon '!F113/'Para calculo Weldon '!G113</f>
        <v>1</v>
      </c>
      <c r="L113" s="47">
        <f>abs((Votaciones!R113-(Votaciones!S113+Votaciones!T113+Votaciones!U113))/(Votaciones!R113+Votaciones!S113+Votaciones!T113+Votaciones!U113))</f>
        <v>0.8591549296</v>
      </c>
      <c r="M113" s="47">
        <f>abs('Para calculo Rice'!H111-'Para calculo Rice'!I111)</f>
        <v>1</v>
      </c>
      <c r="N113" s="48">
        <f>'Para calculo Weldon '!H113/'Para calculo Weldon '!I113</f>
        <v>1</v>
      </c>
      <c r="O113" s="47">
        <f>abs((Votaciones!V113-(Votaciones!W113+Votaciones!X113+Votaciones!Y113))/(Votaciones!V113+Votaciones!W113+Votaciones!X113+Votaciones!Y113))</f>
        <v>0.9523809524</v>
      </c>
      <c r="P113" s="47">
        <f>abs('Para calculo Rice'!J111-'Para calculo Rice'!K111)</f>
        <v>1</v>
      </c>
      <c r="Q113" s="48">
        <f>'Para calculo Weldon '!J113/'Para calculo Weldon '!K113</f>
        <v>1</v>
      </c>
      <c r="R113" s="47">
        <f>abs((Votaciones!Z113-(Votaciones!AA113+Votaciones!AB113+Votaciones!AC113))/(Votaciones!Z113+Votaciones!AA113+Votaciones!AB113+Votaciones!AC113))</f>
        <v>0.9375</v>
      </c>
      <c r="S113" s="47">
        <f>abs('Para calculo Rice'!L111-'Para calculo Rice'!M111)</f>
        <v>1</v>
      </c>
      <c r="T113" s="48">
        <f>'Para calculo Weldon '!L113/'Para calculo Weldon '!M113</f>
        <v>1</v>
      </c>
      <c r="U113" s="47">
        <f>abs((Votaciones!AD113-(Votaciones!AE113+Votaciones!AF113+Votaciones!AG113))/(Votaciones!AD113+Votaciones!AE113+Votaciones!AF113+Votaciones!AG113))</f>
        <v>1</v>
      </c>
      <c r="V113" s="47">
        <f>abs('Para calculo Rice'!N111-'Para calculo Rice'!O111)</f>
        <v>1</v>
      </c>
      <c r="W113" s="48">
        <f>'Para calculo Weldon '!N113/'Para calculo Weldon '!O113</f>
        <v>1</v>
      </c>
      <c r="X113" s="47">
        <f>abs((Votaciones!AH113-(Votaciones!AI113+Votaciones!AJ113+Votaciones!AK113))/(Votaciones!AH113+Votaciones!AI113+Votaciones!AJ113+Votaciones!AK113))</f>
        <v>0.8571428571</v>
      </c>
    </row>
    <row r="114">
      <c r="A114" s="10">
        <f t="shared" si="1"/>
        <v>110</v>
      </c>
      <c r="B114" s="44" t="str">
        <f>Votaciones!D114</f>
        <v>Proyecto de decreto por el que se reforman y adicionan los artículos 7 y 37 de la Ley Federal para el Fomento de la Microindustria y la Actividad Artesanal.</v>
      </c>
      <c r="C114" s="45">
        <f>Votaciones!E114</f>
        <v>0</v>
      </c>
      <c r="D114" s="47">
        <f>abs('Para calculo Rice'!B112-'Para calculo Rice'!C112)</f>
        <v>1</v>
      </c>
      <c r="E114" s="48">
        <f>'Para calculo Weldon '!B114/'Para calculo Weldon '!C114</f>
        <v>1</v>
      </c>
      <c r="F114" s="51">
        <f>abs((Votaciones!J114-(Votaciones!K114+Votaciones!L114+Votaciones!M114))/(Votaciones!J114+Votaciones!K114+Votaciones!L114+Votaciones!M114))</f>
        <v>0.8415841584</v>
      </c>
      <c r="G114" s="47">
        <f>abs('Para calculo Rice'!D112-'Para calculo Rice'!E112)</f>
        <v>1</v>
      </c>
      <c r="H114" s="48">
        <f>'Para calculo Weldon '!D114/'Para calculo Weldon '!E114</f>
        <v>1</v>
      </c>
      <c r="I114" s="47">
        <f>abs((Votaciones!N114-(Votaciones!O114+Votaciones!P114+Votaciones!Q114))/(Votaciones!N114+Votaciones!O114+Votaciones!P114+Votaciones!Q114))</f>
        <v>0.9115044248</v>
      </c>
      <c r="J114" s="47">
        <f>abs('Para calculo Rice'!F112-'Para calculo Rice'!G112)</f>
        <v>1</v>
      </c>
      <c r="K114" s="48">
        <f>'Para calculo Weldon '!F114/'Para calculo Weldon '!G114</f>
        <v>1</v>
      </c>
      <c r="L114" s="47">
        <f>abs((Votaciones!R114-(Votaciones!S114+Votaciones!T114+Votaciones!U114))/(Votaciones!R114+Votaciones!S114+Votaciones!T114+Votaciones!U114))</f>
        <v>0.7464788732</v>
      </c>
      <c r="M114" s="47">
        <f>abs('Para calculo Rice'!H112-'Para calculo Rice'!I112)</f>
        <v>1</v>
      </c>
      <c r="N114" s="48">
        <f>'Para calculo Weldon '!H114/'Para calculo Weldon '!I114</f>
        <v>1</v>
      </c>
      <c r="O114" s="47">
        <f>abs((Votaciones!V114-(Votaciones!W114+Votaciones!X114+Votaciones!Y114))/(Votaciones!V114+Votaciones!W114+Votaciones!X114+Votaciones!Y114))</f>
        <v>0.9047619048</v>
      </c>
      <c r="P114" s="47">
        <f>abs('Para calculo Rice'!J112-'Para calculo Rice'!K112)</f>
        <v>1</v>
      </c>
      <c r="Q114" s="48">
        <f>'Para calculo Weldon '!J114/'Para calculo Weldon '!K114</f>
        <v>1</v>
      </c>
      <c r="R114" s="47">
        <f>abs((Votaciones!Z114-(Votaciones!AA114+Votaciones!AB114+Votaciones!AC114))/(Votaciones!Z114+Votaciones!AA114+Votaciones!AB114+Votaciones!AC114))</f>
        <v>0.9375</v>
      </c>
      <c r="S114" s="47">
        <f>abs('Para calculo Rice'!L112-'Para calculo Rice'!M112)</f>
        <v>1</v>
      </c>
      <c r="T114" s="48">
        <f>'Para calculo Weldon '!L114/'Para calculo Weldon '!M114</f>
        <v>1</v>
      </c>
      <c r="U114" s="47">
        <f>abs((Votaciones!AD114-(Votaciones!AE114+Votaciones!AF114+Votaciones!AG114))/(Votaciones!AD114+Votaciones!AE114+Votaciones!AF114+Votaciones!AG114))</f>
        <v>1</v>
      </c>
      <c r="V114" s="47">
        <f>abs('Para calculo Rice'!N112-'Para calculo Rice'!O112)</f>
        <v>1</v>
      </c>
      <c r="W114" s="48">
        <f>'Para calculo Weldon '!N114/'Para calculo Weldon '!O114</f>
        <v>1</v>
      </c>
      <c r="X114" s="47">
        <f>abs((Votaciones!AH114-(Votaciones!AI114+Votaciones!AJ114+Votaciones!AK114))/(Votaciones!AH114+Votaciones!AI114+Votaciones!AJ114+Votaciones!AK114))</f>
        <v>0.8571428571</v>
      </c>
    </row>
    <row r="115">
      <c r="A115" s="10">
        <f t="shared" si="1"/>
        <v>111</v>
      </c>
      <c r="B115" s="44" t="str">
        <f>Votaciones!D115</f>
        <v>Proyecto de decreto por el que se adiciona una fracción VI al artículo 7o. de la Ley Federal para el Fomento de la Microindustria y la Actividad Artesanal.</v>
      </c>
      <c r="C115" s="45">
        <f>Votaciones!E115</f>
        <v>0</v>
      </c>
      <c r="D115" s="47">
        <f>abs('Para calculo Rice'!B113-'Para calculo Rice'!C113)</f>
        <v>0.9891891892</v>
      </c>
      <c r="E115" s="48">
        <f>'Para calculo Weldon '!B115/'Para calculo Weldon '!C115</f>
        <v>0.9945945946</v>
      </c>
      <c r="F115" s="51">
        <f>abs((Votaciones!J115-(Votaciones!K115+Votaciones!L115+Votaciones!M115))/(Votaciones!J115+Votaciones!K115+Votaciones!L115+Votaciones!M115))</f>
        <v>0.8217821782</v>
      </c>
      <c r="G115" s="47">
        <f>abs('Para calculo Rice'!D113-'Para calculo Rice'!E113)</f>
        <v>1</v>
      </c>
      <c r="H115" s="48">
        <f>'Para calculo Weldon '!D115/'Para calculo Weldon '!E115</f>
        <v>1</v>
      </c>
      <c r="I115" s="47">
        <f>abs((Votaciones!N115-(Votaciones!O115+Votaciones!P115+Votaciones!Q115))/(Votaciones!N115+Votaciones!O115+Votaciones!P115+Votaciones!Q115))</f>
        <v>0.8584070796</v>
      </c>
      <c r="J115" s="47">
        <f>abs('Para calculo Rice'!F113-'Para calculo Rice'!G113)</f>
        <v>1</v>
      </c>
      <c r="K115" s="48">
        <f>'Para calculo Weldon '!F115/'Para calculo Weldon '!G115</f>
        <v>1</v>
      </c>
      <c r="L115" s="47">
        <f>abs((Votaciones!R115-(Votaciones!S115+Votaciones!T115+Votaciones!U115))/(Votaciones!R115+Votaciones!S115+Votaciones!T115+Votaciones!U115))</f>
        <v>0.8309859155</v>
      </c>
      <c r="M115" s="47">
        <f>abs('Para calculo Rice'!H113-'Para calculo Rice'!I113)</f>
        <v>1</v>
      </c>
      <c r="N115" s="48">
        <f>'Para calculo Weldon '!H115/'Para calculo Weldon '!I115</f>
        <v>1</v>
      </c>
      <c r="O115" s="47">
        <f>abs((Votaciones!V115-(Votaciones!W115+Votaciones!X115+Votaciones!Y115))/(Votaciones!V115+Votaciones!W115+Votaciones!X115+Votaciones!Y115))</f>
        <v>0.9523809524</v>
      </c>
      <c r="P115" s="47">
        <f>abs('Para calculo Rice'!J113-'Para calculo Rice'!K113)</f>
        <v>1</v>
      </c>
      <c r="Q115" s="48">
        <f>'Para calculo Weldon '!J115/'Para calculo Weldon '!K115</f>
        <v>1</v>
      </c>
      <c r="R115" s="47">
        <f>abs((Votaciones!Z115-(Votaciones!AA115+Votaciones!AB115+Votaciones!AC115))/(Votaciones!Z115+Votaciones!AA115+Votaciones!AB115+Votaciones!AC115))</f>
        <v>0.875</v>
      </c>
      <c r="S115" s="47">
        <f>abs('Para calculo Rice'!L113-'Para calculo Rice'!M113)</f>
        <v>1</v>
      </c>
      <c r="T115" s="48">
        <f>'Para calculo Weldon '!L115/'Para calculo Weldon '!M115</f>
        <v>1</v>
      </c>
      <c r="U115" s="47">
        <f>abs((Votaciones!AD115-(Votaciones!AE115+Votaciones!AF115+Votaciones!AG115))/(Votaciones!AD115+Votaciones!AE115+Votaciones!AF115+Votaciones!AG115))</f>
        <v>1</v>
      </c>
      <c r="V115" s="47">
        <f>abs('Para calculo Rice'!N113-'Para calculo Rice'!O113)</f>
        <v>1</v>
      </c>
      <c r="W115" s="48">
        <f>'Para calculo Weldon '!N115/'Para calculo Weldon '!O115</f>
        <v>1</v>
      </c>
      <c r="X115" s="47">
        <f>abs((Votaciones!AH115-(Votaciones!AI115+Votaciones!AJ115+Votaciones!AK115))/(Votaciones!AH115+Votaciones!AI115+Votaciones!AJ115+Votaciones!AK115))</f>
        <v>1</v>
      </c>
    </row>
    <row r="116">
      <c r="A116" s="10">
        <f t="shared" si="1"/>
        <v>112</v>
      </c>
      <c r="B116" s="44" t="str">
        <f>Votaciones!D116</f>
        <v>Proyecto de decreto por el que se reforman los artículos 1 y 9 de la Ley Federal para prevenir y eliminar la Discriminación, en materia de discriminación por motivos de antecedentes de salud.</v>
      </c>
      <c r="C116" s="45">
        <f>Votaciones!E116</f>
        <v>0</v>
      </c>
      <c r="D116" s="47">
        <f>abs('Para calculo Rice'!B114-'Para calculo Rice'!C114)</f>
        <v>1</v>
      </c>
      <c r="E116" s="48">
        <f>'Para calculo Weldon '!B116/'Para calculo Weldon '!C116</f>
        <v>1</v>
      </c>
      <c r="F116" s="51">
        <f>abs((Votaciones!J116-(Votaciones!K116+Votaciones!L116+Votaciones!M116))/(Votaciones!J116+Votaciones!K116+Votaciones!L116+Votaciones!M116))</f>
        <v>0.9108910891</v>
      </c>
      <c r="G116" s="47">
        <f>abs('Para calculo Rice'!D114-'Para calculo Rice'!E114)</f>
        <v>1</v>
      </c>
      <c r="H116" s="48">
        <f>'Para calculo Weldon '!D116/'Para calculo Weldon '!E116</f>
        <v>1</v>
      </c>
      <c r="I116" s="47">
        <f>abs((Votaciones!N116-(Votaciones!O116+Votaciones!P116+Votaciones!Q116))/(Votaciones!N116+Votaciones!O116+Votaciones!P116+Votaciones!Q116))</f>
        <v>0.8407079646</v>
      </c>
      <c r="J116" s="47">
        <f>abs('Para calculo Rice'!F114-'Para calculo Rice'!G114)</f>
        <v>1</v>
      </c>
      <c r="K116" s="48">
        <f>'Para calculo Weldon '!F116/'Para calculo Weldon '!G116</f>
        <v>1</v>
      </c>
      <c r="L116" s="47">
        <f>abs((Votaciones!R116-(Votaciones!S116+Votaciones!T116+Votaciones!U116))/(Votaciones!R116+Votaciones!S116+Votaciones!T116+Votaciones!U116))</f>
        <v>0.8028169014</v>
      </c>
      <c r="M116" s="47">
        <f>abs('Para calculo Rice'!H114-'Para calculo Rice'!I114)</f>
        <v>1</v>
      </c>
      <c r="N116" s="48">
        <f>'Para calculo Weldon '!H116/'Para calculo Weldon '!I116</f>
        <v>1</v>
      </c>
      <c r="O116" s="47">
        <f>abs((Votaciones!V116-(Votaciones!W116+Votaciones!X116+Votaciones!Y116))/(Votaciones!V116+Votaciones!W116+Votaciones!X116+Votaciones!Y116))</f>
        <v>0.9047619048</v>
      </c>
      <c r="P116" s="47">
        <f>abs('Para calculo Rice'!J114-'Para calculo Rice'!K114)</f>
        <v>1</v>
      </c>
      <c r="Q116" s="48">
        <f>'Para calculo Weldon '!J116/'Para calculo Weldon '!K116</f>
        <v>1</v>
      </c>
      <c r="R116" s="47">
        <f>abs((Votaciones!Z116-(Votaciones!AA116+Votaciones!AB116+Votaciones!AC116))/(Votaciones!Z116+Votaciones!AA116+Votaciones!AB116+Votaciones!AC116))</f>
        <v>0.9375</v>
      </c>
      <c r="S116" s="47">
        <f>abs('Para calculo Rice'!L114-'Para calculo Rice'!M114)</f>
        <v>1</v>
      </c>
      <c r="T116" s="48">
        <f>'Para calculo Weldon '!L116/'Para calculo Weldon '!M116</f>
        <v>1</v>
      </c>
      <c r="U116" s="47">
        <f>abs((Votaciones!AD116-(Votaciones!AE116+Votaciones!AF116+Votaciones!AG116))/(Votaciones!AD116+Votaciones!AE116+Votaciones!AF116+Votaciones!AG116))</f>
        <v>1</v>
      </c>
      <c r="V116" s="47">
        <f>abs('Para calculo Rice'!N114-'Para calculo Rice'!O114)</f>
        <v>1</v>
      </c>
      <c r="W116" s="48">
        <f>'Para calculo Weldon '!N116/'Para calculo Weldon '!O116</f>
        <v>1</v>
      </c>
      <c r="X116" s="47">
        <f>abs((Votaciones!AH116-(Votaciones!AI116+Votaciones!AJ116+Votaciones!AK116))/(Votaciones!AH116+Votaciones!AI116+Votaciones!AJ116+Votaciones!AK116))</f>
        <v>1</v>
      </c>
    </row>
    <row r="117">
      <c r="A117" s="10">
        <f t="shared" si="1"/>
        <v>113</v>
      </c>
      <c r="B117" s="44" t="str">
        <f>Votaciones!D117</f>
        <v>Proyecto de decreto por el que se adiciona el artículo 16 de la Ley del Instituto del Fondo Nacional de la Vivienda para los Trabajadores.</v>
      </c>
      <c r="C117" s="45">
        <f>Votaciones!E117</f>
        <v>0</v>
      </c>
      <c r="D117" s="47">
        <f>abs('Para calculo Rice'!B115-'Para calculo Rice'!C115)</f>
        <v>1</v>
      </c>
      <c r="E117" s="48">
        <f>'Para calculo Weldon '!B117/'Para calculo Weldon '!C117</f>
        <v>1</v>
      </c>
      <c r="F117" s="51">
        <f>abs((Votaciones!J117-(Votaciones!K117+Votaciones!L117+Votaciones!M117))/(Votaciones!J117+Votaciones!K117+Votaciones!L117+Votaciones!M117))</f>
        <v>0.7722772277</v>
      </c>
      <c r="G117" s="47">
        <f>abs('Para calculo Rice'!D115-'Para calculo Rice'!E115)</f>
        <v>1</v>
      </c>
      <c r="H117" s="48">
        <f>'Para calculo Weldon '!D117/'Para calculo Weldon '!E117</f>
        <v>1</v>
      </c>
      <c r="I117" s="47">
        <f>abs((Votaciones!N117-(Votaciones!O117+Votaciones!P117+Votaciones!Q117))/(Votaciones!N117+Votaciones!O117+Votaciones!P117+Votaciones!Q117))</f>
        <v>0.8053097345</v>
      </c>
      <c r="J117" s="47">
        <f>abs('Para calculo Rice'!F115-'Para calculo Rice'!G115)</f>
        <v>1</v>
      </c>
      <c r="K117" s="48">
        <f>'Para calculo Weldon '!F117/'Para calculo Weldon '!G117</f>
        <v>1</v>
      </c>
      <c r="L117" s="47">
        <f>abs((Votaciones!R117-(Votaciones!S117+Votaciones!T117+Votaciones!U117))/(Votaciones!R117+Votaciones!S117+Votaciones!T117+Votaciones!U117))</f>
        <v>0.8028169014</v>
      </c>
      <c r="M117" s="47">
        <f>abs('Para calculo Rice'!H115-'Para calculo Rice'!I115)</f>
        <v>1</v>
      </c>
      <c r="N117" s="48">
        <f>'Para calculo Weldon '!H117/'Para calculo Weldon '!I117</f>
        <v>1</v>
      </c>
      <c r="O117" s="47">
        <f>abs((Votaciones!V117-(Votaciones!W117+Votaciones!X117+Votaciones!Y117))/(Votaciones!V117+Votaciones!W117+Votaciones!X117+Votaciones!Y117))</f>
        <v>0.9523809524</v>
      </c>
      <c r="P117" s="47">
        <f>abs('Para calculo Rice'!J115-'Para calculo Rice'!K115)</f>
        <v>1</v>
      </c>
      <c r="Q117" s="48">
        <f>'Para calculo Weldon '!J117/'Para calculo Weldon '!K117</f>
        <v>1</v>
      </c>
      <c r="R117" s="47">
        <f>abs((Votaciones!Z117-(Votaciones!AA117+Votaciones!AB117+Votaciones!AC117))/(Votaciones!Z117+Votaciones!AA117+Votaciones!AB117+Votaciones!AC117))</f>
        <v>0.875</v>
      </c>
      <c r="S117" s="47">
        <f>abs('Para calculo Rice'!L115-'Para calculo Rice'!M115)</f>
        <v>1</v>
      </c>
      <c r="T117" s="48">
        <f>'Para calculo Weldon '!L117/'Para calculo Weldon '!M117</f>
        <v>1</v>
      </c>
      <c r="U117" s="47">
        <f>abs((Votaciones!AD117-(Votaciones!AE117+Votaciones!AF117+Votaciones!AG117))/(Votaciones!AD117+Votaciones!AE117+Votaciones!AF117+Votaciones!AG117))</f>
        <v>0.9166666667</v>
      </c>
      <c r="V117" s="47">
        <f>abs('Para calculo Rice'!N115-'Para calculo Rice'!O115)</f>
        <v>1</v>
      </c>
      <c r="W117" s="48">
        <f>'Para calculo Weldon '!N117/'Para calculo Weldon '!O117</f>
        <v>1</v>
      </c>
      <c r="X117" s="47">
        <f>abs((Votaciones!AH117-(Votaciones!AI117+Votaciones!AJ117+Votaciones!AK117))/(Votaciones!AH117+Votaciones!AI117+Votaciones!AJ117+Votaciones!AK117))</f>
        <v>0.5714285714</v>
      </c>
    </row>
    <row r="118">
      <c r="A118" s="10">
        <f t="shared" si="1"/>
        <v>114</v>
      </c>
      <c r="B118" s="44" t="str">
        <f>Votaciones!D118</f>
        <v>Proyecto de decreto por el que se expide la Ley General de Movilidad y Seguridad Vial.</v>
      </c>
      <c r="C118" s="45">
        <f>Votaciones!E118</f>
        <v>0</v>
      </c>
      <c r="D118" s="47">
        <f>abs('Para calculo Rice'!B116-'Para calculo Rice'!C116)</f>
        <v>1</v>
      </c>
      <c r="E118" s="48">
        <f>'Para calculo Weldon '!B118/'Para calculo Weldon '!C118</f>
        <v>0.9943502825</v>
      </c>
      <c r="F118" s="51">
        <f>abs((Votaciones!J118-(Votaciones!K118+Votaciones!L118+Votaciones!M118))/(Votaciones!J118+Votaciones!K118+Votaciones!L118+Votaciones!M118))</f>
        <v>0.7425742574</v>
      </c>
      <c r="G118" s="47">
        <f>abs('Para calculo Rice'!D116-'Para calculo Rice'!E116)</f>
        <v>1</v>
      </c>
      <c r="H118" s="48">
        <f>'Para calculo Weldon '!D118/'Para calculo Weldon '!E118</f>
        <v>1</v>
      </c>
      <c r="I118" s="47">
        <f>abs((Votaciones!N118-(Votaciones!O118+Votaciones!P118+Votaciones!Q118))/(Votaciones!N118+Votaciones!O118+Votaciones!P118+Votaciones!Q118))</f>
        <v>0.8761061947</v>
      </c>
      <c r="J118" s="47">
        <f>abs('Para calculo Rice'!F116-'Para calculo Rice'!G116)</f>
        <v>1</v>
      </c>
      <c r="K118" s="48">
        <f>'Para calculo Weldon '!F118/'Para calculo Weldon '!G118</f>
        <v>1</v>
      </c>
      <c r="L118" s="47">
        <f>abs((Votaciones!R118-(Votaciones!S118+Votaciones!T118+Votaciones!U118))/(Votaciones!R118+Votaciones!S118+Votaciones!T118+Votaciones!U118))</f>
        <v>0.9718309859</v>
      </c>
      <c r="M118" s="47">
        <f>abs('Para calculo Rice'!H116-'Para calculo Rice'!I116)</f>
        <v>1</v>
      </c>
      <c r="N118" s="48">
        <f>'Para calculo Weldon '!H118/'Para calculo Weldon '!I118</f>
        <v>1</v>
      </c>
      <c r="O118" s="47">
        <f>abs((Votaciones!V118-(Votaciones!W118+Votaciones!X118+Votaciones!Y118))/(Votaciones!V118+Votaciones!W118+Votaciones!X118+Votaciones!Y118))</f>
        <v>0.9047619048</v>
      </c>
      <c r="P118" s="47">
        <f>abs('Para calculo Rice'!J116-'Para calculo Rice'!K116)</f>
        <v>1</v>
      </c>
      <c r="Q118" s="48">
        <f>'Para calculo Weldon '!J118/'Para calculo Weldon '!K118</f>
        <v>1</v>
      </c>
      <c r="R118" s="47">
        <f>abs((Votaciones!Z118-(Votaciones!AA118+Votaciones!AB118+Votaciones!AC118))/(Votaciones!Z118+Votaciones!AA118+Votaciones!AB118+Votaciones!AC118))</f>
        <v>0.75</v>
      </c>
      <c r="S118" s="47">
        <f>abs('Para calculo Rice'!L116-'Para calculo Rice'!M116)</f>
        <v>1</v>
      </c>
      <c r="T118" s="48">
        <f>'Para calculo Weldon '!L118/'Para calculo Weldon '!M118</f>
        <v>1</v>
      </c>
      <c r="U118" s="47">
        <f>abs((Votaciones!AD118-(Votaciones!AE118+Votaciones!AF118+Votaciones!AG118))/(Votaciones!AD118+Votaciones!AE118+Votaciones!AF118+Votaciones!AG118))</f>
        <v>1</v>
      </c>
      <c r="V118" s="47">
        <f>abs('Para calculo Rice'!N116-'Para calculo Rice'!O116)</f>
        <v>1</v>
      </c>
      <c r="W118" s="48">
        <f>'Para calculo Weldon '!N118/'Para calculo Weldon '!O118</f>
        <v>1</v>
      </c>
      <c r="X118" s="47">
        <f>abs((Votaciones!AH118-(Votaciones!AI118+Votaciones!AJ118+Votaciones!AK118))/(Votaciones!AH118+Votaciones!AI118+Votaciones!AJ118+Votaciones!AK118))</f>
        <v>0.8571428571</v>
      </c>
    </row>
    <row r="119">
      <c r="A119" s="10">
        <f t="shared" si="1"/>
        <v>115</v>
      </c>
      <c r="B119" s="44" t="str">
        <f>Votaciones!D119</f>
        <v>Proyecto de decreto por el que se reforman los artículos 16, 48, 56 y 74 de la Ley Agraria.</v>
      </c>
      <c r="C119" s="45">
        <f>Votaciones!E119</f>
        <v>0</v>
      </c>
      <c r="D119" s="47">
        <f>abs('Para calculo Rice'!B117-'Para calculo Rice'!C117)</f>
        <v>1</v>
      </c>
      <c r="E119" s="48">
        <f>'Para calculo Weldon '!B119/'Para calculo Weldon '!C119</f>
        <v>1</v>
      </c>
      <c r="F119" s="51">
        <f>abs((Votaciones!J119-(Votaciones!K119+Votaciones!L119+Votaciones!M119))/(Votaciones!J119+Votaciones!K119+Votaciones!L119+Votaciones!M119))</f>
        <v>0.9207920792</v>
      </c>
      <c r="G119" s="47">
        <f>abs('Para calculo Rice'!D117-'Para calculo Rice'!E117)</f>
        <v>1</v>
      </c>
      <c r="H119" s="48">
        <f>'Para calculo Weldon '!D119/'Para calculo Weldon '!E119</f>
        <v>1</v>
      </c>
      <c r="I119" s="47">
        <f>abs((Votaciones!N119-(Votaciones!O119+Votaciones!P119+Votaciones!Q119))/(Votaciones!N119+Votaciones!O119+Votaciones!P119+Votaciones!Q119))</f>
        <v>0.9469026549</v>
      </c>
      <c r="J119" s="47">
        <f>abs('Para calculo Rice'!F117-'Para calculo Rice'!G117)</f>
        <v>1</v>
      </c>
      <c r="K119" s="48">
        <f>'Para calculo Weldon '!F119/'Para calculo Weldon '!G119</f>
        <v>1</v>
      </c>
      <c r="L119" s="47">
        <f>abs((Votaciones!R119-(Votaciones!S119+Votaciones!T119+Votaciones!U119))/(Votaciones!R119+Votaciones!S119+Votaciones!T119+Votaciones!U119))</f>
        <v>1</v>
      </c>
      <c r="M119" s="47">
        <f>abs('Para calculo Rice'!H117-'Para calculo Rice'!I117)</f>
        <v>1</v>
      </c>
      <c r="N119" s="48">
        <f>'Para calculo Weldon '!H119/'Para calculo Weldon '!I119</f>
        <v>1</v>
      </c>
      <c r="O119" s="47">
        <f>abs((Votaciones!V119-(Votaciones!W119+Votaciones!X119+Votaciones!Y119))/(Votaciones!V119+Votaciones!W119+Votaciones!X119+Votaciones!Y119))</f>
        <v>0.9047619048</v>
      </c>
      <c r="P119" s="47">
        <f>abs('Para calculo Rice'!J117-'Para calculo Rice'!K117)</f>
        <v>1</v>
      </c>
      <c r="Q119" s="48">
        <f>'Para calculo Weldon '!J119/'Para calculo Weldon '!K119</f>
        <v>1</v>
      </c>
      <c r="R119" s="47">
        <f>abs((Votaciones!Z119-(Votaciones!AA119+Votaciones!AB119+Votaciones!AC119))/(Votaciones!Z119+Votaciones!AA119+Votaciones!AB119+Votaciones!AC119))</f>
        <v>0.875</v>
      </c>
      <c r="S119" s="47">
        <f>abs('Para calculo Rice'!L117-'Para calculo Rice'!M117)</f>
        <v>1</v>
      </c>
      <c r="T119" s="48">
        <f>'Para calculo Weldon '!L119/'Para calculo Weldon '!M119</f>
        <v>1</v>
      </c>
      <c r="U119" s="47">
        <f>abs((Votaciones!AD119-(Votaciones!AE119+Votaciones!AF119+Votaciones!AG119))/(Votaciones!AD119+Votaciones!AE119+Votaciones!AF119+Votaciones!AG119))</f>
        <v>0.9166666667</v>
      </c>
      <c r="V119" s="47">
        <f>abs('Para calculo Rice'!N117-'Para calculo Rice'!O117)</f>
        <v>1</v>
      </c>
      <c r="W119" s="48">
        <f>'Para calculo Weldon '!N119/'Para calculo Weldon '!O119</f>
        <v>1</v>
      </c>
      <c r="X119" s="47">
        <f>abs((Votaciones!AH119-(Votaciones!AI119+Votaciones!AJ119+Votaciones!AK119))/(Votaciones!AH119+Votaciones!AI119+Votaciones!AJ119+Votaciones!AK119))</f>
        <v>0.8571428571</v>
      </c>
    </row>
    <row r="120">
      <c r="A120" s="10">
        <f t="shared" si="1"/>
        <v>116</v>
      </c>
      <c r="B120" s="44" t="str">
        <f>Votaciones!D120</f>
        <v>Proyecto de decreto por el que se reforman diversas disposiciones de la Ley de Desarrollo Rural Sustentable.</v>
      </c>
      <c r="C120" s="45">
        <f>Votaciones!E120</f>
        <v>0</v>
      </c>
      <c r="D120" s="47">
        <f>abs('Para calculo Rice'!B118-'Para calculo Rice'!C118)</f>
        <v>1</v>
      </c>
      <c r="E120" s="48">
        <f>'Para calculo Weldon '!B120/'Para calculo Weldon '!C120</f>
        <v>1</v>
      </c>
      <c r="F120" s="51">
        <f>abs((Votaciones!J120-(Votaciones!K120+Votaciones!L120+Votaciones!M120))/(Votaciones!J120+Votaciones!K120+Votaciones!L120+Votaciones!M120))</f>
        <v>0.9207920792</v>
      </c>
      <c r="G120" s="47">
        <f>abs('Para calculo Rice'!D118-'Para calculo Rice'!E118)</f>
        <v>1</v>
      </c>
      <c r="H120" s="48">
        <f>'Para calculo Weldon '!D120/'Para calculo Weldon '!E120</f>
        <v>1</v>
      </c>
      <c r="I120" s="47">
        <f>abs((Votaciones!N120-(Votaciones!O120+Votaciones!P120+Votaciones!Q120))/(Votaciones!N120+Votaciones!O120+Votaciones!P120+Votaciones!Q120))</f>
        <v>0.9292035398</v>
      </c>
      <c r="J120" s="47">
        <f>abs('Para calculo Rice'!F118-'Para calculo Rice'!G118)</f>
        <v>1</v>
      </c>
      <c r="K120" s="48">
        <f>'Para calculo Weldon '!F120/'Para calculo Weldon '!G120</f>
        <v>1</v>
      </c>
      <c r="L120" s="47">
        <f>abs((Votaciones!R120-(Votaciones!S120+Votaciones!T120+Votaciones!U120))/(Votaciones!R120+Votaciones!S120+Votaciones!T120+Votaciones!U120))</f>
        <v>1</v>
      </c>
      <c r="M120" s="47">
        <f>abs('Para calculo Rice'!H118-'Para calculo Rice'!I118)</f>
        <v>1</v>
      </c>
      <c r="N120" s="48">
        <f>'Para calculo Weldon '!H120/'Para calculo Weldon '!I120</f>
        <v>1</v>
      </c>
      <c r="O120" s="47">
        <f>abs((Votaciones!V120-(Votaciones!W120+Votaciones!X120+Votaciones!Y120))/(Votaciones!V120+Votaciones!W120+Votaciones!X120+Votaciones!Y120))</f>
        <v>0.9047619048</v>
      </c>
      <c r="P120" s="47">
        <f>abs('Para calculo Rice'!J118-'Para calculo Rice'!K118)</f>
        <v>1</v>
      </c>
      <c r="Q120" s="48">
        <f>'Para calculo Weldon '!J120/'Para calculo Weldon '!K120</f>
        <v>1</v>
      </c>
      <c r="R120" s="47">
        <f>abs((Votaciones!Z120-(Votaciones!AA120+Votaciones!AB120+Votaciones!AC120))/(Votaciones!Z120+Votaciones!AA120+Votaciones!AB120+Votaciones!AC120))</f>
        <v>0.6363636364</v>
      </c>
      <c r="S120" s="47">
        <f>abs('Para calculo Rice'!L118-'Para calculo Rice'!M118)</f>
        <v>1</v>
      </c>
      <c r="T120" s="48">
        <f>'Para calculo Weldon '!L120/'Para calculo Weldon '!M120</f>
        <v>1</v>
      </c>
      <c r="U120" s="47">
        <f>abs((Votaciones!AD120-(Votaciones!AE120+Votaciones!AF120+Votaciones!AG120))/(Votaciones!AD120+Votaciones!AE120+Votaciones!AF120+Votaciones!AG120))</f>
        <v>0.8333333333</v>
      </c>
      <c r="V120" s="47">
        <f>abs('Para calculo Rice'!N118-'Para calculo Rice'!O118)</f>
        <v>1</v>
      </c>
      <c r="W120" s="48">
        <f>'Para calculo Weldon '!N120/'Para calculo Weldon '!O120</f>
        <v>1</v>
      </c>
      <c r="X120" s="47">
        <f>abs((Votaciones!AH120-(Votaciones!AI120+Votaciones!AJ120+Votaciones!AK120))/(Votaciones!AH120+Votaciones!AI120+Votaciones!AJ120+Votaciones!AK120))</f>
        <v>0.8571428571</v>
      </c>
    </row>
    <row r="121">
      <c r="A121" s="10">
        <f t="shared" si="1"/>
        <v>117</v>
      </c>
      <c r="B121" s="44" t="str">
        <f>Votaciones!D121</f>
        <v>Proyecto de decreto por el que se reforma la fracción X del artículo 57 de la Ley General de los Derechos de Niñas, Niños y Adolescentes, en materia de derechos humanos para vivir en paz.</v>
      </c>
      <c r="C121" s="45">
        <f>Votaciones!E121</f>
        <v>0</v>
      </c>
      <c r="D121" s="47">
        <f>abs('Para calculo Rice'!B119-'Para calculo Rice'!C119)</f>
        <v>1</v>
      </c>
      <c r="E121" s="48">
        <f>'Para calculo Weldon '!B121/'Para calculo Weldon '!C121</f>
        <v>1</v>
      </c>
      <c r="F121" s="51">
        <f>abs((Votaciones!J121-(Votaciones!K121+Votaciones!L121+Votaciones!M121))/(Votaciones!J121+Votaciones!K121+Votaciones!L121+Votaciones!M121))</f>
        <v>0.9504950495</v>
      </c>
      <c r="G121" s="47">
        <f>abs('Para calculo Rice'!D119-'Para calculo Rice'!E119)</f>
        <v>1</v>
      </c>
      <c r="H121" s="48">
        <f>'Para calculo Weldon '!D121/'Para calculo Weldon '!E121</f>
        <v>1</v>
      </c>
      <c r="I121" s="47">
        <f>abs((Votaciones!N121-(Votaciones!O121+Votaciones!P121+Votaciones!Q121))/(Votaciones!N121+Votaciones!O121+Votaciones!P121+Votaciones!Q121))</f>
        <v>0.9292035398</v>
      </c>
      <c r="J121" s="47">
        <f>abs('Para calculo Rice'!F119-'Para calculo Rice'!G119)</f>
        <v>1</v>
      </c>
      <c r="K121" s="48">
        <f>'Para calculo Weldon '!F121/'Para calculo Weldon '!G121</f>
        <v>1</v>
      </c>
      <c r="L121" s="47">
        <f>abs((Votaciones!R121-(Votaciones!S121+Votaciones!T121+Votaciones!U121))/(Votaciones!R121+Votaciones!S121+Votaciones!T121+Votaciones!U121))</f>
        <v>0.9436619718</v>
      </c>
      <c r="M121" s="47">
        <f>abs('Para calculo Rice'!H119-'Para calculo Rice'!I119)</f>
        <v>1</v>
      </c>
      <c r="N121" s="48">
        <f>'Para calculo Weldon '!H121/'Para calculo Weldon '!I121</f>
        <v>1</v>
      </c>
      <c r="O121" s="47">
        <f>abs((Votaciones!V121-(Votaciones!W121+Votaciones!X121+Votaciones!Y121))/(Votaciones!V121+Votaciones!W121+Votaciones!X121+Votaciones!Y121))</f>
        <v>0.8571428571</v>
      </c>
      <c r="P121" s="47">
        <f>abs('Para calculo Rice'!J119-'Para calculo Rice'!K119)</f>
        <v>1</v>
      </c>
      <c r="Q121" s="48">
        <f>'Para calculo Weldon '!J121/'Para calculo Weldon '!K121</f>
        <v>1</v>
      </c>
      <c r="R121" s="47">
        <f>abs((Votaciones!Z121-(Votaciones!AA121+Votaciones!AB121+Votaciones!AC121))/(Votaciones!Z121+Votaciones!AA121+Votaciones!AB121+Votaciones!AC121))</f>
        <v>0.9393939394</v>
      </c>
      <c r="S121" s="47">
        <f>abs('Para calculo Rice'!L119-'Para calculo Rice'!M119)</f>
        <v>1</v>
      </c>
      <c r="T121" s="48">
        <f>'Para calculo Weldon '!L121/'Para calculo Weldon '!M121</f>
        <v>1</v>
      </c>
      <c r="U121" s="47">
        <f>abs((Votaciones!AD121-(Votaciones!AE121+Votaciones!AF121+Votaciones!AG121))/(Votaciones!AD121+Votaciones!AE121+Votaciones!AF121+Votaciones!AG121))</f>
        <v>0.8333333333</v>
      </c>
      <c r="V121" s="47">
        <f>abs('Para calculo Rice'!N119-'Para calculo Rice'!O119)</f>
        <v>1</v>
      </c>
      <c r="W121" s="48">
        <f>'Para calculo Weldon '!N121/'Para calculo Weldon '!O121</f>
        <v>1</v>
      </c>
      <c r="X121" s="47">
        <f>abs((Votaciones!AH121-(Votaciones!AI121+Votaciones!AJ121+Votaciones!AK121))/(Votaciones!AH121+Votaciones!AI121+Votaciones!AJ121+Votaciones!AK121))</f>
        <v>0.8571428571</v>
      </c>
    </row>
    <row r="122">
      <c r="A122" s="10">
        <f t="shared" si="1"/>
        <v>118</v>
      </c>
      <c r="B122" s="44" t="str">
        <f>Votaciones!D122</f>
        <v>Proyecto de decreto por el que se reforma la fracción XVI del artículo 50 de la Ley General de los Derechos de Niñas, Niños y Adolescentes, en materia de salud mental.</v>
      </c>
      <c r="C122" s="45">
        <f>Votaciones!E122</f>
        <v>0</v>
      </c>
      <c r="D122" s="47">
        <f>abs('Para calculo Rice'!B120-'Para calculo Rice'!C120)</f>
        <v>1</v>
      </c>
      <c r="E122" s="48">
        <f>'Para calculo Weldon '!B122/'Para calculo Weldon '!C122</f>
        <v>1</v>
      </c>
      <c r="F122" s="51">
        <f>abs((Votaciones!J122-(Votaciones!K122+Votaciones!L122+Votaciones!M122))/(Votaciones!J122+Votaciones!K122+Votaciones!L122+Votaciones!M122))</f>
        <v>0.9801980198</v>
      </c>
      <c r="G122" s="47">
        <f>abs('Para calculo Rice'!D120-'Para calculo Rice'!E120)</f>
        <v>1</v>
      </c>
      <c r="H122" s="48">
        <f>'Para calculo Weldon '!D122/'Para calculo Weldon '!E122</f>
        <v>1</v>
      </c>
      <c r="I122" s="47">
        <f>abs((Votaciones!N122-(Votaciones!O122+Votaciones!P122+Votaciones!Q122))/(Votaciones!N122+Votaciones!O122+Votaciones!P122+Votaciones!Q122))</f>
        <v>0.9469026549</v>
      </c>
      <c r="J122" s="47">
        <f>abs('Para calculo Rice'!F120-'Para calculo Rice'!G120)</f>
        <v>1</v>
      </c>
      <c r="K122" s="48">
        <f>'Para calculo Weldon '!F122/'Para calculo Weldon '!G122</f>
        <v>1</v>
      </c>
      <c r="L122" s="47">
        <f>abs((Votaciones!R122-(Votaciones!S122+Votaciones!T122+Votaciones!U122))/(Votaciones!R122+Votaciones!S122+Votaciones!T122+Votaciones!U122))</f>
        <v>0.9154929577</v>
      </c>
      <c r="M122" s="47">
        <f>abs('Para calculo Rice'!H120-'Para calculo Rice'!I120)</f>
        <v>1</v>
      </c>
      <c r="N122" s="48">
        <f>'Para calculo Weldon '!H122/'Para calculo Weldon '!I122</f>
        <v>1</v>
      </c>
      <c r="O122" s="47">
        <f>abs((Votaciones!V122-(Votaciones!W122+Votaciones!X122+Votaciones!Y122))/(Votaciones!V122+Votaciones!W122+Votaciones!X122+Votaciones!Y122))</f>
        <v>0.8571428571</v>
      </c>
      <c r="P122" s="47">
        <f>abs('Para calculo Rice'!J120-'Para calculo Rice'!K120)</f>
        <v>1</v>
      </c>
      <c r="Q122" s="48">
        <f>'Para calculo Weldon '!J122/'Para calculo Weldon '!K122</f>
        <v>1</v>
      </c>
      <c r="R122" s="47">
        <f>abs((Votaciones!Z122-(Votaciones!AA122+Votaciones!AB122+Votaciones!AC122))/(Votaciones!Z122+Votaciones!AA122+Votaciones!AB122+Votaciones!AC122))</f>
        <v>1</v>
      </c>
      <c r="S122" s="47">
        <f>abs('Para calculo Rice'!L120-'Para calculo Rice'!M120)</f>
        <v>1</v>
      </c>
      <c r="T122" s="48">
        <f>'Para calculo Weldon '!L122/'Para calculo Weldon '!M122</f>
        <v>1</v>
      </c>
      <c r="U122" s="47">
        <f>abs((Votaciones!AD122-(Votaciones!AE122+Votaciones!AF122+Votaciones!AG122))/(Votaciones!AD122+Votaciones!AE122+Votaciones!AF122+Votaciones!AG122))</f>
        <v>1</v>
      </c>
      <c r="V122" s="47">
        <f>abs('Para calculo Rice'!N120-'Para calculo Rice'!O120)</f>
        <v>1</v>
      </c>
      <c r="W122" s="48">
        <f>'Para calculo Weldon '!N122/'Para calculo Weldon '!O122</f>
        <v>1</v>
      </c>
      <c r="X122" s="47">
        <f>abs((Votaciones!AH122-(Votaciones!AI122+Votaciones!AJ122+Votaciones!AK122))/(Votaciones!AH122+Votaciones!AI122+Votaciones!AJ122+Votaciones!AK122))</f>
        <v>0.7142857143</v>
      </c>
    </row>
    <row r="123">
      <c r="A123" s="10">
        <f t="shared" si="1"/>
        <v>119</v>
      </c>
      <c r="B123" s="44" t="str">
        <f>Votaciones!D123</f>
        <v>Proyecto de decreto por el que se reforma el primer párrafo del artículo 54 de la Ley General de los Derechos de Niñas, Niños y Adolescentes.</v>
      </c>
      <c r="C123" s="45">
        <f>Votaciones!E123</f>
        <v>0</v>
      </c>
      <c r="D123" s="47">
        <f>abs('Para calculo Rice'!B121-'Para calculo Rice'!C121)</f>
        <v>1</v>
      </c>
      <c r="E123" s="48">
        <f>'Para calculo Weldon '!B123/'Para calculo Weldon '!C123</f>
        <v>1</v>
      </c>
      <c r="F123" s="51">
        <f>abs((Votaciones!J123-(Votaciones!K123+Votaciones!L123+Votaciones!M123))/(Votaciones!J123+Votaciones!K123+Votaciones!L123+Votaciones!M123))</f>
        <v>0.9207920792</v>
      </c>
      <c r="G123" s="47">
        <f>abs('Para calculo Rice'!D121-'Para calculo Rice'!E121)</f>
        <v>1</v>
      </c>
      <c r="H123" s="48">
        <f>'Para calculo Weldon '!D123/'Para calculo Weldon '!E123</f>
        <v>1</v>
      </c>
      <c r="I123" s="47">
        <f>abs((Votaciones!N123-(Votaciones!O123+Votaciones!P123+Votaciones!Q123))/(Votaciones!N123+Votaciones!O123+Votaciones!P123+Votaciones!Q123))</f>
        <v>0.9115044248</v>
      </c>
      <c r="J123" s="47">
        <f>abs('Para calculo Rice'!F121-'Para calculo Rice'!G121)</f>
        <v>1</v>
      </c>
      <c r="K123" s="48">
        <f>'Para calculo Weldon '!F123/'Para calculo Weldon '!G123</f>
        <v>1</v>
      </c>
      <c r="L123" s="47">
        <f>abs((Votaciones!R123-(Votaciones!S123+Votaciones!T123+Votaciones!U123))/(Votaciones!R123+Votaciones!S123+Votaciones!T123+Votaciones!U123))</f>
        <v>0.8591549296</v>
      </c>
      <c r="M123" s="47">
        <f>abs('Para calculo Rice'!H121-'Para calculo Rice'!I121)</f>
        <v>1</v>
      </c>
      <c r="N123" s="48">
        <f>'Para calculo Weldon '!H123/'Para calculo Weldon '!I123</f>
        <v>1</v>
      </c>
      <c r="O123" s="47">
        <f>abs((Votaciones!V123-(Votaciones!W123+Votaciones!X123+Votaciones!Y123))/(Votaciones!V123+Votaciones!W123+Votaciones!X123+Votaciones!Y123))</f>
        <v>0.9523809524</v>
      </c>
      <c r="P123" s="47">
        <f>abs('Para calculo Rice'!J121-'Para calculo Rice'!K121)</f>
        <v>1</v>
      </c>
      <c r="Q123" s="48">
        <f>'Para calculo Weldon '!J123/'Para calculo Weldon '!K123</f>
        <v>1</v>
      </c>
      <c r="R123" s="47">
        <f>abs((Votaciones!Z123-(Votaciones!AA123+Votaciones!AB123+Votaciones!AC123))/(Votaciones!Z123+Votaciones!AA123+Votaciones!AB123+Votaciones!AC123))</f>
        <v>0.8787878788</v>
      </c>
      <c r="S123" s="47">
        <f>abs('Para calculo Rice'!L121-'Para calculo Rice'!M121)</f>
        <v>1</v>
      </c>
      <c r="T123" s="48">
        <f>'Para calculo Weldon '!L123/'Para calculo Weldon '!M123</f>
        <v>1</v>
      </c>
      <c r="U123" s="47">
        <f>abs((Votaciones!AD123-(Votaciones!AE123+Votaciones!AF123+Votaciones!AG123))/(Votaciones!AD123+Votaciones!AE123+Votaciones!AF123+Votaciones!AG123))</f>
        <v>0.9166666667</v>
      </c>
      <c r="V123" s="47">
        <f>abs('Para calculo Rice'!N121-'Para calculo Rice'!O121)</f>
        <v>1</v>
      </c>
      <c r="W123" s="48">
        <f>'Para calculo Weldon '!N123/'Para calculo Weldon '!O123</f>
        <v>1</v>
      </c>
      <c r="X123" s="47">
        <f>abs((Votaciones!AH123-(Votaciones!AI123+Votaciones!AJ123+Votaciones!AK123))/(Votaciones!AH123+Votaciones!AI123+Votaciones!AJ123+Votaciones!AK123))</f>
        <v>0.7142857143</v>
      </c>
    </row>
    <row r="124">
      <c r="A124" s="10">
        <f t="shared" si="1"/>
        <v>120</v>
      </c>
      <c r="B124" s="44" t="str">
        <f>Votaciones!D124</f>
        <v>Proyecto de decreto por el que se reforma el párrafo quinto del artículo 54 de la Ley General de los Derechos de Niñas, Niños y Adolescentes.</v>
      </c>
      <c r="C124" s="45">
        <f>Votaciones!E124</f>
        <v>0</v>
      </c>
      <c r="D124" s="47">
        <f>abs('Para calculo Rice'!B122-'Para calculo Rice'!C122)</f>
        <v>1</v>
      </c>
      <c r="E124" s="48">
        <f>'Para calculo Weldon '!B124/'Para calculo Weldon '!C124</f>
        <v>1</v>
      </c>
      <c r="F124" s="51">
        <f>abs((Votaciones!J124-(Votaciones!K124+Votaciones!L124+Votaciones!M124))/(Votaciones!J124+Votaciones!K124+Votaciones!L124+Votaciones!M124))</f>
        <v>0.9306930693</v>
      </c>
      <c r="G124" s="47">
        <f>abs('Para calculo Rice'!D122-'Para calculo Rice'!E122)</f>
        <v>1</v>
      </c>
      <c r="H124" s="48">
        <f>'Para calculo Weldon '!D124/'Para calculo Weldon '!E124</f>
        <v>1</v>
      </c>
      <c r="I124" s="47">
        <f>abs((Votaciones!N124-(Votaciones!O124+Votaciones!P124+Votaciones!Q124))/(Votaciones!N124+Votaciones!O124+Votaciones!P124+Votaciones!Q124))</f>
        <v>0.9646017699</v>
      </c>
      <c r="J124" s="47">
        <f>abs('Para calculo Rice'!F122-'Para calculo Rice'!G122)</f>
        <v>1</v>
      </c>
      <c r="K124" s="48">
        <f>'Para calculo Weldon '!F124/'Para calculo Weldon '!G124</f>
        <v>1</v>
      </c>
      <c r="L124" s="47">
        <f>abs((Votaciones!R124-(Votaciones!S124+Votaciones!T124+Votaciones!U124))/(Votaciones!R124+Votaciones!S124+Votaciones!T124+Votaciones!U124))</f>
        <v>0.9718309859</v>
      </c>
      <c r="M124" s="47">
        <f>abs('Para calculo Rice'!H122-'Para calculo Rice'!I122)</f>
        <v>1</v>
      </c>
      <c r="N124" s="48">
        <f>'Para calculo Weldon '!H124/'Para calculo Weldon '!I124</f>
        <v>1</v>
      </c>
      <c r="O124" s="47">
        <f>abs((Votaciones!V124-(Votaciones!W124+Votaciones!X124+Votaciones!Y124))/(Votaciones!V124+Votaciones!W124+Votaciones!X124+Votaciones!Y124))</f>
        <v>0.9047619048</v>
      </c>
      <c r="P124" s="47">
        <f>abs('Para calculo Rice'!J122-'Para calculo Rice'!K122)</f>
        <v>1</v>
      </c>
      <c r="Q124" s="48">
        <f>'Para calculo Weldon '!J124/'Para calculo Weldon '!K124</f>
        <v>1</v>
      </c>
      <c r="R124" s="47">
        <f>abs((Votaciones!Z124-(Votaciones!AA124+Votaciones!AB124+Votaciones!AC124))/(Votaciones!Z124+Votaciones!AA124+Votaciones!AB124+Votaciones!AC124))</f>
        <v>0.7575757576</v>
      </c>
      <c r="S124" s="47">
        <f>abs('Para calculo Rice'!L122-'Para calculo Rice'!M122)</f>
        <v>1</v>
      </c>
      <c r="T124" s="48">
        <f>'Para calculo Weldon '!L124/'Para calculo Weldon '!M124</f>
        <v>1</v>
      </c>
      <c r="U124" s="47">
        <f>abs((Votaciones!AD124-(Votaciones!AE124+Votaciones!AF124+Votaciones!AG124))/(Votaciones!AD124+Votaciones!AE124+Votaciones!AF124+Votaciones!AG124))</f>
        <v>0.9166666667</v>
      </c>
      <c r="V124" s="47">
        <f>abs('Para calculo Rice'!N122-'Para calculo Rice'!O122)</f>
        <v>1</v>
      </c>
      <c r="W124" s="48">
        <f>'Para calculo Weldon '!N124/'Para calculo Weldon '!O124</f>
        <v>1</v>
      </c>
      <c r="X124" s="47">
        <f>abs((Votaciones!AH124-(Votaciones!AI124+Votaciones!AJ124+Votaciones!AK124))/(Votaciones!AH124+Votaciones!AI124+Votaciones!AJ124+Votaciones!AK124))</f>
        <v>0.7142857143</v>
      </c>
    </row>
    <row r="125">
      <c r="A125" s="10">
        <f t="shared" si="1"/>
        <v>121</v>
      </c>
      <c r="B125" s="44" t="str">
        <f>Votaciones!D125</f>
        <v>Proyecto de decreto por el que se reforman diversas disposiciones de la Ley Agraria.</v>
      </c>
      <c r="C125" s="45">
        <f>Votaciones!E125</f>
        <v>0</v>
      </c>
      <c r="D125" s="47">
        <f>abs('Para calculo Rice'!B123-'Para calculo Rice'!C123)</f>
        <v>1</v>
      </c>
      <c r="E125" s="48">
        <f>'Para calculo Weldon '!B125/'Para calculo Weldon '!C125</f>
        <v>1</v>
      </c>
      <c r="F125" s="51">
        <f>abs((Votaciones!J125-(Votaciones!K125+Votaciones!L125+Votaciones!M125))/(Votaciones!J125+Votaciones!K125+Votaciones!L125+Votaciones!M125))</f>
        <v>0.7920792079</v>
      </c>
      <c r="G125" s="47">
        <f>abs('Para calculo Rice'!D123-'Para calculo Rice'!E123)</f>
        <v>1</v>
      </c>
      <c r="H125" s="48">
        <f>'Para calculo Weldon '!D125/'Para calculo Weldon '!E125</f>
        <v>1</v>
      </c>
      <c r="I125" s="47">
        <f>abs((Votaciones!N125-(Votaciones!O125+Votaciones!P125+Votaciones!Q125))/(Votaciones!N125+Votaciones!O125+Votaciones!P125+Votaciones!Q125))</f>
        <v>0.9115044248</v>
      </c>
      <c r="J125" s="47">
        <f>abs('Para calculo Rice'!F123-'Para calculo Rice'!G123)</f>
        <v>1</v>
      </c>
      <c r="K125" s="48">
        <f>'Para calculo Weldon '!F125/'Para calculo Weldon '!G125</f>
        <v>1</v>
      </c>
      <c r="L125" s="47">
        <f>abs((Votaciones!R125-(Votaciones!S125+Votaciones!T125+Votaciones!U125))/(Votaciones!R125+Votaciones!S125+Votaciones!T125+Votaciones!U125))</f>
        <v>0.7746478873</v>
      </c>
      <c r="M125" s="47">
        <f>abs('Para calculo Rice'!H123-'Para calculo Rice'!I123)</f>
        <v>1</v>
      </c>
      <c r="N125" s="48">
        <f>'Para calculo Weldon '!H125/'Para calculo Weldon '!I125</f>
        <v>1</v>
      </c>
      <c r="O125" s="47">
        <f>abs((Votaciones!V125-(Votaciones!W125+Votaciones!X125+Votaciones!Y125))/(Votaciones!V125+Votaciones!W125+Votaciones!X125+Votaciones!Y125))</f>
        <v>0.9047619048</v>
      </c>
      <c r="P125" s="47">
        <f>abs('Para calculo Rice'!J123-'Para calculo Rice'!K123)</f>
        <v>1</v>
      </c>
      <c r="Q125" s="48">
        <f>'Para calculo Weldon '!J125/'Para calculo Weldon '!K125</f>
        <v>1</v>
      </c>
      <c r="R125" s="47">
        <f>abs((Votaciones!Z125-(Votaciones!AA125+Votaciones!AB125+Votaciones!AC125))/(Votaciones!Z125+Votaciones!AA125+Votaciones!AB125+Votaciones!AC125))</f>
        <v>0.8787878788</v>
      </c>
      <c r="S125" s="47">
        <f>abs('Para calculo Rice'!L123-'Para calculo Rice'!M123)</f>
        <v>1</v>
      </c>
      <c r="T125" s="48">
        <f>'Para calculo Weldon '!L125/'Para calculo Weldon '!M125</f>
        <v>1</v>
      </c>
      <c r="U125" s="47">
        <f>abs((Votaciones!AD125-(Votaciones!AE125+Votaciones!AF125+Votaciones!AG125))/(Votaciones!AD125+Votaciones!AE125+Votaciones!AF125+Votaciones!AG125))</f>
        <v>1</v>
      </c>
      <c r="V125" s="47">
        <f>abs('Para calculo Rice'!N123-'Para calculo Rice'!O123)</f>
        <v>1</v>
      </c>
      <c r="W125" s="48">
        <f>'Para calculo Weldon '!N125/'Para calculo Weldon '!O125</f>
        <v>1</v>
      </c>
      <c r="X125" s="47">
        <f>abs((Votaciones!AH125-(Votaciones!AI125+Votaciones!AJ125+Votaciones!AK125))/(Votaciones!AH125+Votaciones!AI125+Votaciones!AJ125+Votaciones!AK125))</f>
        <v>0.8571428571</v>
      </c>
    </row>
    <row r="126">
      <c r="A126" s="10">
        <f t="shared" si="1"/>
        <v>122</v>
      </c>
      <c r="B126" s="44" t="str">
        <f>Votaciones!D126</f>
        <v>Proyecto de decreto por el que se reforman diversas disposiciones de la Ley de Desarrollo Rural Sustentable, para incorporar conceptos de lenguaje incluyente.</v>
      </c>
      <c r="C126" s="45">
        <f>Votaciones!E126</f>
        <v>0</v>
      </c>
      <c r="D126" s="47">
        <f>abs('Para calculo Rice'!B124-'Para calculo Rice'!C124)</f>
        <v>1</v>
      </c>
      <c r="E126" s="48">
        <f>'Para calculo Weldon '!B126/'Para calculo Weldon '!C126</f>
        <v>1</v>
      </c>
      <c r="F126" s="51">
        <f>abs((Votaciones!J126-(Votaciones!K126+Votaciones!L126+Votaciones!M126))/(Votaciones!J126+Votaciones!K126+Votaciones!L126+Votaciones!M126))</f>
        <v>0.9207920792</v>
      </c>
      <c r="G126" s="47">
        <f>abs('Para calculo Rice'!D124-'Para calculo Rice'!E124)</f>
        <v>1</v>
      </c>
      <c r="H126" s="48">
        <f>'Para calculo Weldon '!D126/'Para calculo Weldon '!E126</f>
        <v>1</v>
      </c>
      <c r="I126" s="47">
        <f>abs((Votaciones!N126-(Votaciones!O126+Votaciones!P126+Votaciones!Q126))/(Votaciones!N126+Votaciones!O126+Votaciones!P126+Votaciones!Q126))</f>
        <v>1</v>
      </c>
      <c r="J126" s="47">
        <f>abs('Para calculo Rice'!F124-'Para calculo Rice'!G124)</f>
        <v>1</v>
      </c>
      <c r="K126" s="48">
        <f>'Para calculo Weldon '!F126/'Para calculo Weldon '!G126</f>
        <v>1</v>
      </c>
      <c r="L126" s="47">
        <f>abs((Votaciones!R126-(Votaciones!S126+Votaciones!T126+Votaciones!U126))/(Votaciones!R126+Votaciones!S126+Votaciones!T126+Votaciones!U126))</f>
        <v>0.9718309859</v>
      </c>
      <c r="M126" s="47">
        <f>abs('Para calculo Rice'!H124-'Para calculo Rice'!I124)</f>
        <v>1</v>
      </c>
      <c r="N126" s="48">
        <f>'Para calculo Weldon '!H126/'Para calculo Weldon '!I126</f>
        <v>1</v>
      </c>
      <c r="O126" s="47">
        <f>abs((Votaciones!V126-(Votaciones!W126+Votaciones!X126+Votaciones!Y126))/(Votaciones!V126+Votaciones!W126+Votaciones!X126+Votaciones!Y126))</f>
        <v>0.9523809524</v>
      </c>
      <c r="P126" s="47">
        <f>abs('Para calculo Rice'!J124-'Para calculo Rice'!K124)</f>
        <v>1</v>
      </c>
      <c r="Q126" s="48">
        <f>'Para calculo Weldon '!J126/'Para calculo Weldon '!K126</f>
        <v>1</v>
      </c>
      <c r="R126" s="47">
        <f>abs((Votaciones!Z126-(Votaciones!AA126+Votaciones!AB126+Votaciones!AC126))/(Votaciones!Z126+Votaciones!AA126+Votaciones!AB126+Votaciones!AC126))</f>
        <v>0.8787878788</v>
      </c>
      <c r="S126" s="47">
        <f>abs('Para calculo Rice'!L124-'Para calculo Rice'!M124)</f>
        <v>1</v>
      </c>
      <c r="T126" s="48">
        <f>'Para calculo Weldon '!L126/'Para calculo Weldon '!M126</f>
        <v>1</v>
      </c>
      <c r="U126" s="47">
        <f>abs((Votaciones!AD126-(Votaciones!AE126+Votaciones!AF126+Votaciones!AG126))/(Votaciones!AD126+Votaciones!AE126+Votaciones!AF126+Votaciones!AG126))</f>
        <v>1</v>
      </c>
      <c r="V126" s="47">
        <f>abs('Para calculo Rice'!N124-'Para calculo Rice'!O124)</f>
        <v>1</v>
      </c>
      <c r="W126" s="48">
        <f>'Para calculo Weldon '!N126/'Para calculo Weldon '!O126</f>
        <v>1</v>
      </c>
      <c r="X126" s="47">
        <f>abs((Votaciones!AH126-(Votaciones!AI126+Votaciones!AJ126+Votaciones!AK126))/(Votaciones!AH126+Votaciones!AI126+Votaciones!AJ126+Votaciones!AK126))</f>
        <v>0.8571428571</v>
      </c>
    </row>
    <row r="127">
      <c r="A127" s="10">
        <f t="shared" si="1"/>
        <v>123</v>
      </c>
      <c r="B127" s="44" t="str">
        <f>Votaciones!D127</f>
        <v>Proyecto de decreto por el que se reforma la fracción X del artículo 17 de la Ley General para la Igualdad entre Mujeres y Hombres, en materia de respeto de la dignidad de las mujeres.</v>
      </c>
      <c r="C127" s="45">
        <f>Votaciones!E127</f>
        <v>0</v>
      </c>
      <c r="D127" s="47">
        <f>abs('Para calculo Rice'!B125-'Para calculo Rice'!C125)</f>
        <v>1</v>
      </c>
      <c r="E127" s="48">
        <f>'Para calculo Weldon '!B127/'Para calculo Weldon '!C127</f>
        <v>1</v>
      </c>
      <c r="F127" s="51">
        <f>abs((Votaciones!J127-(Votaciones!K127+Votaciones!L127+Votaciones!M127))/(Votaciones!J127+Votaciones!K127+Votaciones!L127+Votaciones!M127))</f>
        <v>0.9405940594</v>
      </c>
      <c r="G127" s="47">
        <f>abs('Para calculo Rice'!D125-'Para calculo Rice'!E125)</f>
        <v>1</v>
      </c>
      <c r="H127" s="48">
        <f>'Para calculo Weldon '!D127/'Para calculo Weldon '!E127</f>
        <v>1</v>
      </c>
      <c r="I127" s="47">
        <f>abs((Votaciones!N127-(Votaciones!O127+Votaciones!P127+Votaciones!Q127))/(Votaciones!N127+Votaciones!O127+Votaciones!P127+Votaciones!Q127))</f>
        <v>0.8761061947</v>
      </c>
      <c r="J127" s="47">
        <f>abs('Para calculo Rice'!F125-'Para calculo Rice'!G125)</f>
        <v>1</v>
      </c>
      <c r="K127" s="48">
        <f>'Para calculo Weldon '!F127/'Para calculo Weldon '!G127</f>
        <v>1</v>
      </c>
      <c r="L127" s="47">
        <f>abs((Votaciones!R127-(Votaciones!S127+Votaciones!T127+Votaciones!U127))/(Votaciones!R127+Votaciones!S127+Votaciones!T127+Votaciones!U127))</f>
        <v>0.9154929577</v>
      </c>
      <c r="M127" s="47">
        <f>abs('Para calculo Rice'!H125-'Para calculo Rice'!I125)</f>
        <v>1</v>
      </c>
      <c r="N127" s="48">
        <f>'Para calculo Weldon '!H127/'Para calculo Weldon '!I127</f>
        <v>1</v>
      </c>
      <c r="O127" s="47">
        <f>abs((Votaciones!V127-(Votaciones!W127+Votaciones!X127+Votaciones!Y127))/(Votaciones!V127+Votaciones!W127+Votaciones!X127+Votaciones!Y127))</f>
        <v>0.9523809524</v>
      </c>
      <c r="P127" s="47">
        <f>abs('Para calculo Rice'!J125-'Para calculo Rice'!K125)</f>
        <v>1</v>
      </c>
      <c r="Q127" s="48">
        <f>'Para calculo Weldon '!J127/'Para calculo Weldon '!K127</f>
        <v>1</v>
      </c>
      <c r="R127" s="47">
        <f>abs((Votaciones!Z127-(Votaciones!AA127+Votaciones!AB127+Votaciones!AC127))/(Votaciones!Z127+Votaciones!AA127+Votaciones!AB127+Votaciones!AC127))</f>
        <v>0.8787878788</v>
      </c>
      <c r="S127" s="47">
        <f>abs('Para calculo Rice'!L125-'Para calculo Rice'!M125)</f>
        <v>1</v>
      </c>
      <c r="T127" s="48">
        <f>'Para calculo Weldon '!L127/'Para calculo Weldon '!M127</f>
        <v>1</v>
      </c>
      <c r="U127" s="47">
        <f>abs((Votaciones!AD127-(Votaciones!AE127+Votaciones!AF127+Votaciones!AG127))/(Votaciones!AD127+Votaciones!AE127+Votaciones!AF127+Votaciones!AG127))</f>
        <v>1</v>
      </c>
      <c r="V127" s="47">
        <f>abs('Para calculo Rice'!N125-'Para calculo Rice'!O125)</f>
        <v>1</v>
      </c>
      <c r="W127" s="48">
        <f>'Para calculo Weldon '!N127/'Para calculo Weldon '!O127</f>
        <v>1</v>
      </c>
      <c r="X127" s="47">
        <f>abs((Votaciones!AH127-(Votaciones!AI127+Votaciones!AJ127+Votaciones!AK127))/(Votaciones!AH127+Votaciones!AI127+Votaciones!AJ127+Votaciones!AK127))</f>
        <v>0.7142857143</v>
      </c>
    </row>
    <row r="128">
      <c r="A128" s="10">
        <f t="shared" si="1"/>
        <v>124</v>
      </c>
      <c r="B128" s="44" t="str">
        <f>Votaciones!D128</f>
        <v>Proyecto de decreto por el que se adiciona el artículo 105 de la Ley General para prevenir, sancionar y erradicar los Delitos en materia de Trata de Personas y para la Protección y Asistencia a las Víctimas de Estos Delitos, en materia de emisión de la alerta Amber en favor de niñas, niños y adolescentes.</v>
      </c>
      <c r="C128" s="45">
        <f>Votaciones!E128</f>
        <v>0</v>
      </c>
      <c r="D128" s="47">
        <f>abs('Para calculo Rice'!B126-'Para calculo Rice'!C126)</f>
        <v>1</v>
      </c>
      <c r="E128" s="48">
        <f>'Para calculo Weldon '!B128/'Para calculo Weldon '!C128</f>
        <v>1</v>
      </c>
      <c r="F128" s="51">
        <f>abs((Votaciones!J128-(Votaciones!K128+Votaciones!L128+Votaciones!M128))/(Votaciones!J128+Votaciones!K128+Votaciones!L128+Votaciones!M128))</f>
        <v>0.900990099</v>
      </c>
      <c r="G128" s="47">
        <f>abs('Para calculo Rice'!D126-'Para calculo Rice'!E126)</f>
        <v>1</v>
      </c>
      <c r="H128" s="48">
        <f>'Para calculo Weldon '!D128/'Para calculo Weldon '!E128</f>
        <v>1</v>
      </c>
      <c r="I128" s="47">
        <f>abs((Votaciones!N128-(Votaciones!O128+Votaciones!P128+Votaciones!Q128))/(Votaciones!N128+Votaciones!O128+Votaciones!P128+Votaciones!Q128))</f>
        <v>0.8407079646</v>
      </c>
      <c r="J128" s="47">
        <f>abs('Para calculo Rice'!F126-'Para calculo Rice'!G126)</f>
        <v>1</v>
      </c>
      <c r="K128" s="48">
        <f>'Para calculo Weldon '!F128/'Para calculo Weldon '!G128</f>
        <v>1</v>
      </c>
      <c r="L128" s="47">
        <f>abs((Votaciones!R128-(Votaciones!S128+Votaciones!T128+Votaciones!U128))/(Votaciones!R128+Votaciones!S128+Votaciones!T128+Votaciones!U128))</f>
        <v>0.9436619718</v>
      </c>
      <c r="M128" s="47">
        <f>abs('Para calculo Rice'!H126-'Para calculo Rice'!I126)</f>
        <v>1</v>
      </c>
      <c r="N128" s="48">
        <f>'Para calculo Weldon '!H128/'Para calculo Weldon '!I128</f>
        <v>1</v>
      </c>
      <c r="O128" s="47">
        <f>abs((Votaciones!V128-(Votaciones!W128+Votaciones!X128+Votaciones!Y128))/(Votaciones!V128+Votaciones!W128+Votaciones!X128+Votaciones!Y128))</f>
        <v>0.9523809524</v>
      </c>
      <c r="P128" s="47">
        <f>abs('Para calculo Rice'!J126-'Para calculo Rice'!K126)</f>
        <v>1</v>
      </c>
      <c r="Q128" s="48">
        <f>'Para calculo Weldon '!J128/'Para calculo Weldon '!K128</f>
        <v>1</v>
      </c>
      <c r="R128" s="47">
        <f>abs((Votaciones!Z128-(Votaciones!AA128+Votaciones!AB128+Votaciones!AC128))/(Votaciones!Z128+Votaciones!AA128+Votaciones!AB128+Votaciones!AC128))</f>
        <v>1</v>
      </c>
      <c r="S128" s="47">
        <f>abs('Para calculo Rice'!L126-'Para calculo Rice'!M126)</f>
        <v>1</v>
      </c>
      <c r="T128" s="48">
        <f>'Para calculo Weldon '!L128/'Para calculo Weldon '!M128</f>
        <v>1</v>
      </c>
      <c r="U128" s="47">
        <f>abs((Votaciones!AD128-(Votaciones!AE128+Votaciones!AF128+Votaciones!AG128))/(Votaciones!AD128+Votaciones!AE128+Votaciones!AF128+Votaciones!AG128))</f>
        <v>1</v>
      </c>
      <c r="V128" s="47">
        <f>abs('Para calculo Rice'!N126-'Para calculo Rice'!O126)</f>
        <v>1</v>
      </c>
      <c r="W128" s="48">
        <f>'Para calculo Weldon '!N128/'Para calculo Weldon '!O128</f>
        <v>1</v>
      </c>
      <c r="X128" s="47">
        <f>abs((Votaciones!AH128-(Votaciones!AI128+Votaciones!AJ128+Votaciones!AK128))/(Votaciones!AH128+Votaciones!AI128+Votaciones!AJ128+Votaciones!AK128))</f>
        <v>0.8571428571</v>
      </c>
    </row>
    <row r="129">
      <c r="A129" s="10">
        <f t="shared" si="1"/>
        <v>125</v>
      </c>
      <c r="B129" s="44" t="str">
        <f>Votaciones!D129</f>
        <v>Proyecto de decreto por el que se reforma el artículo 10 de la Ley para impulsar el Incremento Sostenido de la Productividad y la Competitividad de la Economía Nacional.</v>
      </c>
      <c r="C129" s="45">
        <f>Votaciones!E129</f>
        <v>0</v>
      </c>
      <c r="D129" s="47">
        <f>abs('Para calculo Rice'!B127-'Para calculo Rice'!C127)</f>
        <v>1</v>
      </c>
      <c r="E129" s="48">
        <f>'Para calculo Weldon '!B129/'Para calculo Weldon '!C129</f>
        <v>0.9948186528</v>
      </c>
      <c r="F129" s="51">
        <f>abs((Votaciones!J129-(Votaciones!K129+Votaciones!L129+Votaciones!M129))/(Votaciones!J129+Votaciones!K129+Votaciones!L129+Votaciones!M129))</f>
        <v>0.900990099</v>
      </c>
      <c r="G129" s="47">
        <f>abs('Para calculo Rice'!D127-'Para calculo Rice'!E127)</f>
        <v>1</v>
      </c>
      <c r="H129" s="48">
        <f>'Para calculo Weldon '!D129/'Para calculo Weldon '!E129</f>
        <v>1</v>
      </c>
      <c r="I129" s="47">
        <f>abs((Votaciones!N129-(Votaciones!O129+Votaciones!P129+Votaciones!Q129))/(Votaciones!N129+Votaciones!O129+Votaciones!P129+Votaciones!Q129))</f>
        <v>0.9646017699</v>
      </c>
      <c r="J129" s="47">
        <f>abs('Para calculo Rice'!F127-'Para calculo Rice'!G127)</f>
        <v>1</v>
      </c>
      <c r="K129" s="48">
        <f>'Para calculo Weldon '!F129/'Para calculo Weldon '!G129</f>
        <v>1</v>
      </c>
      <c r="L129" s="47">
        <f>abs((Votaciones!R129-(Votaciones!S129+Votaciones!T129+Votaciones!U129))/(Votaciones!R129+Votaciones!S129+Votaciones!T129+Votaciones!U129))</f>
        <v>0.8873239437</v>
      </c>
      <c r="M129" s="47">
        <f>abs('Para calculo Rice'!H127-'Para calculo Rice'!I127)</f>
        <v>1</v>
      </c>
      <c r="N129" s="48">
        <f>'Para calculo Weldon '!H129/'Para calculo Weldon '!I129</f>
        <v>1</v>
      </c>
      <c r="O129" s="47">
        <f>abs((Votaciones!V129-(Votaciones!W129+Votaciones!X129+Votaciones!Y129))/(Votaciones!V129+Votaciones!W129+Votaciones!X129+Votaciones!Y129))</f>
        <v>0.9047619048</v>
      </c>
      <c r="P129" s="47">
        <f>abs('Para calculo Rice'!J127-'Para calculo Rice'!K127)</f>
        <v>1</v>
      </c>
      <c r="Q129" s="48">
        <f>'Para calculo Weldon '!J129/'Para calculo Weldon '!K129</f>
        <v>1</v>
      </c>
      <c r="R129" s="47">
        <f>abs((Votaciones!Z129-(Votaciones!AA129+Votaciones!AB129+Votaciones!AC129))/(Votaciones!Z129+Votaciones!AA129+Votaciones!AB129+Votaciones!AC129))</f>
        <v>0.9393939394</v>
      </c>
      <c r="S129" s="47">
        <f>abs('Para calculo Rice'!L127-'Para calculo Rice'!M127)</f>
        <v>1</v>
      </c>
      <c r="T129" s="48">
        <f>'Para calculo Weldon '!L129/'Para calculo Weldon '!M129</f>
        <v>1</v>
      </c>
      <c r="U129" s="47">
        <f>abs((Votaciones!AD129-(Votaciones!AE129+Votaciones!AF129+Votaciones!AG129))/(Votaciones!AD129+Votaciones!AE129+Votaciones!AF129+Votaciones!AG129))</f>
        <v>1</v>
      </c>
      <c r="V129" s="48" t="s">
        <v>830</v>
      </c>
      <c r="W129" s="48">
        <f>'Para calculo Weldon '!N129/'Para calculo Weldon '!O129</f>
        <v>1</v>
      </c>
      <c r="X129" s="47">
        <f>abs((Votaciones!AH129-(Votaciones!AI129+Votaciones!AJ129+Votaciones!AK129))/(Votaciones!AH129+Votaciones!AI129+Votaciones!AJ129+Votaciones!AK129))</f>
        <v>1</v>
      </c>
    </row>
    <row r="130">
      <c r="A130" s="10">
        <f t="shared" si="1"/>
        <v>126</v>
      </c>
      <c r="B130" s="44" t="str">
        <f>Votaciones!D130</f>
        <v>Proyecto de decreto por el que se reforman y adicionan diversas disposiciones de la Ley General de Sociedades Mercantiles.</v>
      </c>
      <c r="C130" s="45">
        <f>Votaciones!E130</f>
        <v>0</v>
      </c>
      <c r="D130" s="47">
        <f>abs('Para calculo Rice'!B128-'Para calculo Rice'!C128)</f>
        <v>1</v>
      </c>
      <c r="E130" s="48">
        <f>'Para calculo Weldon '!B130/'Para calculo Weldon '!C130</f>
        <v>1</v>
      </c>
      <c r="F130" s="51">
        <f>abs((Votaciones!J130-(Votaciones!K130+Votaciones!L130+Votaciones!M130))/(Votaciones!J130+Votaciones!K130+Votaciones!L130+Votaciones!M130))</f>
        <v>0.8415841584</v>
      </c>
      <c r="G130" s="47">
        <f>abs('Para calculo Rice'!D128-'Para calculo Rice'!E128)</f>
        <v>1</v>
      </c>
      <c r="H130" s="48">
        <f>'Para calculo Weldon '!D130/'Para calculo Weldon '!E130</f>
        <v>1</v>
      </c>
      <c r="I130" s="47">
        <f>abs((Votaciones!N130-(Votaciones!O130+Votaciones!P130+Votaciones!Q130))/(Votaciones!N130+Votaciones!O130+Votaciones!P130+Votaciones!Q130))</f>
        <v>0.8938053097</v>
      </c>
      <c r="J130" s="47">
        <f>abs('Para calculo Rice'!F128-'Para calculo Rice'!G128)</f>
        <v>1</v>
      </c>
      <c r="K130" s="48">
        <f>'Para calculo Weldon '!F130/'Para calculo Weldon '!G130</f>
        <v>1</v>
      </c>
      <c r="L130" s="47">
        <f>abs((Votaciones!R130-(Votaciones!S130+Votaciones!T130+Votaciones!U130))/(Votaciones!R130+Votaciones!S130+Votaciones!T130+Votaciones!U130))</f>
        <v>0.9154929577</v>
      </c>
      <c r="M130" s="47">
        <f>abs('Para calculo Rice'!H128-'Para calculo Rice'!I128)</f>
        <v>1</v>
      </c>
      <c r="N130" s="48">
        <f>'Para calculo Weldon '!H130/'Para calculo Weldon '!I130</f>
        <v>1</v>
      </c>
      <c r="O130" s="47">
        <f>abs((Votaciones!V130-(Votaciones!W130+Votaciones!X130+Votaciones!Y130))/(Votaciones!V130+Votaciones!W130+Votaciones!X130+Votaciones!Y130))</f>
        <v>0.8571428571</v>
      </c>
      <c r="P130" s="47">
        <f>abs('Para calculo Rice'!J128-'Para calculo Rice'!K128)</f>
        <v>1</v>
      </c>
      <c r="Q130" s="48">
        <f>'Para calculo Weldon '!J130/'Para calculo Weldon '!K130</f>
        <v>1</v>
      </c>
      <c r="R130" s="47">
        <f>abs((Votaciones!Z130-(Votaciones!AA130+Votaciones!AB130+Votaciones!AC130))/(Votaciones!Z130+Votaciones!AA130+Votaciones!AB130+Votaciones!AC130))</f>
        <v>0.8787878788</v>
      </c>
      <c r="S130" s="47">
        <f>abs('Para calculo Rice'!L128-'Para calculo Rice'!M128)</f>
        <v>1</v>
      </c>
      <c r="T130" s="48">
        <f>'Para calculo Weldon '!L130/'Para calculo Weldon '!M130</f>
        <v>1</v>
      </c>
      <c r="U130" s="47">
        <f>abs((Votaciones!AD130-(Votaciones!AE130+Votaciones!AF130+Votaciones!AG130))/(Votaciones!AD130+Votaciones!AE130+Votaciones!AF130+Votaciones!AG130))</f>
        <v>0.9166666667</v>
      </c>
      <c r="V130" s="47">
        <f>abs('Para calculo Rice'!N128-'Para calculo Rice'!O128)</f>
        <v>1</v>
      </c>
      <c r="W130" s="48">
        <f>'Para calculo Weldon '!N130/'Para calculo Weldon '!O130</f>
        <v>1</v>
      </c>
      <c r="X130" s="47">
        <f>abs((Votaciones!AH130-(Votaciones!AI130+Votaciones!AJ130+Votaciones!AK130))/(Votaciones!AH130+Votaciones!AI130+Votaciones!AJ130+Votaciones!AK130))</f>
        <v>0.8571428571</v>
      </c>
    </row>
    <row r="131">
      <c r="A131" s="10">
        <f t="shared" si="1"/>
        <v>127</v>
      </c>
      <c r="B131" s="44" t="str">
        <f>Votaciones!D131</f>
        <v>Proyecto de decreto por el que se reforman, adicionan y derogan diversas disposiciones de la Ley General de Salud, en materia de salud mental y adicciones.</v>
      </c>
      <c r="C131" s="45">
        <f>Votaciones!E131</f>
        <v>0</v>
      </c>
      <c r="D131" s="47">
        <f>abs('Para calculo Rice'!B129-'Para calculo Rice'!C129)</f>
        <v>1</v>
      </c>
      <c r="E131" s="48">
        <f>'Para calculo Weldon '!B131/'Para calculo Weldon '!C131</f>
        <v>1</v>
      </c>
      <c r="F131" s="51">
        <f>abs((Votaciones!J131-(Votaciones!K131+Votaciones!L131+Votaciones!M131))/(Votaciones!J131+Votaciones!K131+Votaciones!L131+Votaciones!M131))</f>
        <v>0.8910891089</v>
      </c>
      <c r="G131" s="47">
        <f>abs('Para calculo Rice'!D129-'Para calculo Rice'!E129)</f>
        <v>1</v>
      </c>
      <c r="H131" s="48">
        <f>'Para calculo Weldon '!D131/'Para calculo Weldon '!E131</f>
        <v>0.9813084112</v>
      </c>
      <c r="I131" s="47">
        <f>abs((Votaciones!N131-(Votaciones!O131+Votaciones!P131+Votaciones!Q131))/(Votaciones!N131+Votaciones!O131+Votaciones!P131+Votaciones!Q131))</f>
        <v>0.8584070796</v>
      </c>
      <c r="J131" s="47">
        <f>abs('Para calculo Rice'!F129-'Para calculo Rice'!G129)</f>
        <v>1</v>
      </c>
      <c r="K131" s="48">
        <f>'Para calculo Weldon '!F131/'Para calculo Weldon '!G131</f>
        <v>1</v>
      </c>
      <c r="L131" s="47">
        <f>abs((Votaciones!R131-(Votaciones!S131+Votaciones!T131+Votaciones!U131))/(Votaciones!R131+Votaciones!S131+Votaciones!T131+Votaciones!U131))</f>
        <v>0.8873239437</v>
      </c>
      <c r="M131" s="47">
        <f>abs('Para calculo Rice'!H129-'Para calculo Rice'!I129)</f>
        <v>1</v>
      </c>
      <c r="N131" s="48">
        <f>'Para calculo Weldon '!H131/'Para calculo Weldon '!I131</f>
        <v>1</v>
      </c>
      <c r="O131" s="47">
        <f>abs((Votaciones!V131-(Votaciones!W131+Votaciones!X131+Votaciones!Y131))/(Votaciones!V131+Votaciones!W131+Votaciones!X131+Votaciones!Y131))</f>
        <v>0.8095238095</v>
      </c>
      <c r="P131" s="47">
        <f>abs('Para calculo Rice'!J129-'Para calculo Rice'!K129)</f>
        <v>1</v>
      </c>
      <c r="Q131" s="48">
        <f>'Para calculo Weldon '!J131/'Para calculo Weldon '!K131</f>
        <v>1</v>
      </c>
      <c r="R131" s="47">
        <f>abs((Votaciones!Z131-(Votaciones!AA131+Votaciones!AB131+Votaciones!AC131))/(Votaciones!Z131+Votaciones!AA131+Votaciones!AB131+Votaciones!AC131))</f>
        <v>0.8787878788</v>
      </c>
      <c r="S131" s="47">
        <f>abs('Para calculo Rice'!L129-'Para calculo Rice'!M129)</f>
        <v>1</v>
      </c>
      <c r="T131" s="48">
        <f>'Para calculo Weldon '!L131/'Para calculo Weldon '!M131</f>
        <v>1</v>
      </c>
      <c r="U131" s="47">
        <f>abs((Votaciones!AD131-(Votaciones!AE131+Votaciones!AF131+Votaciones!AG131))/(Votaciones!AD131+Votaciones!AE131+Votaciones!AF131+Votaciones!AG131))</f>
        <v>1</v>
      </c>
      <c r="V131" s="47">
        <f>abs('Para calculo Rice'!N129-'Para calculo Rice'!O129)</f>
        <v>1</v>
      </c>
      <c r="W131" s="48">
        <f>'Para calculo Weldon '!N131/'Para calculo Weldon '!O131</f>
        <v>1</v>
      </c>
      <c r="X131" s="47">
        <f>abs((Votaciones!AH131-(Votaciones!AI131+Votaciones!AJ131+Votaciones!AK131))/(Votaciones!AH131+Votaciones!AI131+Votaciones!AJ131+Votaciones!AK131))</f>
        <v>1</v>
      </c>
    </row>
    <row r="132">
      <c r="A132" s="10">
        <f t="shared" si="1"/>
        <v>128</v>
      </c>
      <c r="B132" s="44" t="str">
        <f>Votaciones!D132</f>
        <v>Proyecto de decreto por el que se reforman diversas disposiciones de la Ley Federal de Procedimiento Contencioso Administrativo.</v>
      </c>
      <c r="C132" s="45">
        <f>Votaciones!E132</f>
        <v>0</v>
      </c>
      <c r="D132" s="47">
        <f>abs('Para calculo Rice'!B130-'Para calculo Rice'!C130)</f>
        <v>1</v>
      </c>
      <c r="E132" s="48">
        <f>'Para calculo Weldon '!B132/'Para calculo Weldon '!C132</f>
        <v>1</v>
      </c>
      <c r="F132" s="51">
        <f>abs((Votaciones!J132-(Votaciones!K132+Votaciones!L132+Votaciones!M132))/(Votaciones!J132+Votaciones!K132+Votaciones!L132+Votaciones!M132))</f>
        <v>0.8910891089</v>
      </c>
      <c r="G132" s="47">
        <f>abs('Para calculo Rice'!D130-'Para calculo Rice'!E130)</f>
        <v>1</v>
      </c>
      <c r="H132" s="48">
        <f>'Para calculo Weldon '!D132/'Para calculo Weldon '!E132</f>
        <v>1</v>
      </c>
      <c r="I132" s="47">
        <f>abs((Votaciones!N132-(Votaciones!O132+Votaciones!P132+Votaciones!Q132))/(Votaciones!N132+Votaciones!O132+Votaciones!P132+Votaciones!Q132))</f>
        <v>0.9469026549</v>
      </c>
      <c r="J132" s="47">
        <f>abs('Para calculo Rice'!F130-'Para calculo Rice'!G130)</f>
        <v>1</v>
      </c>
      <c r="K132" s="48">
        <f>'Para calculo Weldon '!F132/'Para calculo Weldon '!G132</f>
        <v>1</v>
      </c>
      <c r="L132" s="47">
        <f>abs((Votaciones!R132-(Votaciones!S132+Votaciones!T132+Votaciones!U132))/(Votaciones!R132+Votaciones!S132+Votaciones!T132+Votaciones!U132))</f>
        <v>0.9436619718</v>
      </c>
      <c r="M132" s="47">
        <f>abs('Para calculo Rice'!H130-'Para calculo Rice'!I130)</f>
        <v>1</v>
      </c>
      <c r="N132" s="48">
        <f>'Para calculo Weldon '!H132/'Para calculo Weldon '!I132</f>
        <v>1</v>
      </c>
      <c r="O132" s="47">
        <f>abs((Votaciones!V132-(Votaciones!W132+Votaciones!X132+Votaciones!Y132))/(Votaciones!V132+Votaciones!W132+Votaciones!X132+Votaciones!Y132))</f>
        <v>0.9523809524</v>
      </c>
      <c r="P132" s="47">
        <f>abs('Para calculo Rice'!J130-'Para calculo Rice'!K130)</f>
        <v>1</v>
      </c>
      <c r="Q132" s="48">
        <f>'Para calculo Weldon '!J132/'Para calculo Weldon '!K132</f>
        <v>1</v>
      </c>
      <c r="R132" s="47">
        <f>abs((Votaciones!Z132-(Votaciones!AA132+Votaciones!AB132+Votaciones!AC132))/(Votaciones!Z132+Votaciones!AA132+Votaciones!AB132+Votaciones!AC132))</f>
        <v>0.9393939394</v>
      </c>
      <c r="S132" s="47">
        <f>abs('Para calculo Rice'!L130-'Para calculo Rice'!M130)</f>
        <v>1</v>
      </c>
      <c r="T132" s="48">
        <f>'Para calculo Weldon '!L132/'Para calculo Weldon '!M132</f>
        <v>1</v>
      </c>
      <c r="U132" s="47">
        <f>abs((Votaciones!AD132-(Votaciones!AE132+Votaciones!AF132+Votaciones!AG132))/(Votaciones!AD132+Votaciones!AE132+Votaciones!AF132+Votaciones!AG132))</f>
        <v>1</v>
      </c>
      <c r="V132" s="47">
        <f>abs('Para calculo Rice'!N130-'Para calculo Rice'!O130)</f>
        <v>1</v>
      </c>
      <c r="W132" s="48">
        <f>'Para calculo Weldon '!N132/'Para calculo Weldon '!O132</f>
        <v>1</v>
      </c>
      <c r="X132" s="47">
        <f>abs((Votaciones!AH132-(Votaciones!AI132+Votaciones!AJ132+Votaciones!AK132))/(Votaciones!AH132+Votaciones!AI132+Votaciones!AJ132+Votaciones!AK132))</f>
        <v>1</v>
      </c>
    </row>
    <row r="133">
      <c r="A133" s="10">
        <f t="shared" si="1"/>
        <v>129</v>
      </c>
      <c r="B133" s="44" t="str">
        <f>Votaciones!D133</f>
        <v>Proyecto de decreto por el que se reforma el artículo 164 de la Ley de Desarrollo Rural Sustentable, en materia de prácticas agroecológicas.</v>
      </c>
      <c r="C133" s="45">
        <f>Votaciones!E133</f>
        <v>0</v>
      </c>
      <c r="D133" s="47">
        <f>abs('Para calculo Rice'!B131-'Para calculo Rice'!C131)</f>
        <v>1</v>
      </c>
      <c r="E133" s="48">
        <f>'Para calculo Weldon '!B133/'Para calculo Weldon '!C133</f>
        <v>1</v>
      </c>
      <c r="F133" s="51">
        <f>abs((Votaciones!J133-(Votaciones!K133+Votaciones!L133+Votaciones!M133))/(Votaciones!J133+Votaciones!K133+Votaciones!L133+Votaciones!M133))</f>
        <v>0.9702970297</v>
      </c>
      <c r="G133" s="47">
        <f>abs('Para calculo Rice'!D131-'Para calculo Rice'!E131)</f>
        <v>1</v>
      </c>
      <c r="H133" s="48">
        <f>'Para calculo Weldon '!D133/'Para calculo Weldon '!E133</f>
        <v>1</v>
      </c>
      <c r="I133" s="47">
        <f>abs((Votaciones!N133-(Votaciones!O133+Votaciones!P133+Votaciones!Q133))/(Votaciones!N133+Votaciones!O133+Votaciones!P133+Votaciones!Q133))</f>
        <v>0.9469026549</v>
      </c>
      <c r="J133" s="47">
        <f>abs('Para calculo Rice'!F131-'Para calculo Rice'!G131)</f>
        <v>1</v>
      </c>
      <c r="K133" s="48">
        <f>'Para calculo Weldon '!F133/'Para calculo Weldon '!G133</f>
        <v>1</v>
      </c>
      <c r="L133" s="47">
        <f>abs((Votaciones!R133-(Votaciones!S133+Votaciones!T133+Votaciones!U133))/(Votaciones!R133+Votaciones!S133+Votaciones!T133+Votaciones!U133))</f>
        <v>0.8591549296</v>
      </c>
      <c r="M133" s="47">
        <f>abs('Para calculo Rice'!H131-'Para calculo Rice'!I131)</f>
        <v>1</v>
      </c>
      <c r="N133" s="48">
        <f>'Para calculo Weldon '!H133/'Para calculo Weldon '!I133</f>
        <v>1</v>
      </c>
      <c r="O133" s="47">
        <f>abs((Votaciones!V133-(Votaciones!W133+Votaciones!X133+Votaciones!Y133))/(Votaciones!V133+Votaciones!W133+Votaciones!X133+Votaciones!Y133))</f>
        <v>0.9523809524</v>
      </c>
      <c r="P133" s="47">
        <f>abs('Para calculo Rice'!J131-'Para calculo Rice'!K131)</f>
        <v>1</v>
      </c>
      <c r="Q133" s="48">
        <f>'Para calculo Weldon '!J133/'Para calculo Weldon '!K133</f>
        <v>1</v>
      </c>
      <c r="R133" s="47">
        <f>abs((Votaciones!Z133-(Votaciones!AA133+Votaciones!AB133+Votaciones!AC133))/(Votaciones!Z133+Votaciones!AA133+Votaciones!AB133+Votaciones!AC133))</f>
        <v>0.9393939394</v>
      </c>
      <c r="S133" s="47">
        <f>abs('Para calculo Rice'!L131-'Para calculo Rice'!M131)</f>
        <v>1</v>
      </c>
      <c r="T133" s="48">
        <f>'Para calculo Weldon '!L133/'Para calculo Weldon '!M133</f>
        <v>1</v>
      </c>
      <c r="U133" s="47">
        <f>abs((Votaciones!AD133-(Votaciones!AE133+Votaciones!AF133+Votaciones!AG133))/(Votaciones!AD133+Votaciones!AE133+Votaciones!AF133+Votaciones!AG133))</f>
        <v>1</v>
      </c>
      <c r="V133" s="47">
        <f>abs('Para calculo Rice'!N131-'Para calculo Rice'!O131)</f>
        <v>1</v>
      </c>
      <c r="W133" s="48">
        <f>'Para calculo Weldon '!N133/'Para calculo Weldon '!O133</f>
        <v>1</v>
      </c>
      <c r="X133" s="47">
        <f>abs((Votaciones!AH133-(Votaciones!AI133+Votaciones!AJ133+Votaciones!AK133))/(Votaciones!AH133+Votaciones!AI133+Votaciones!AJ133+Votaciones!AK133))</f>
        <v>0.8571428571</v>
      </c>
    </row>
    <row r="134">
      <c r="A134" s="10">
        <f t="shared" si="1"/>
        <v>130</v>
      </c>
      <c r="B134" s="44" t="str">
        <f>Votaciones!D134</f>
        <v>Proyecto de decreto por el que se declara el 17 de julio de cada año como el "Día Nacional de las Personas Defensoras de los Derechos Humanos Ambientales".</v>
      </c>
      <c r="C134" s="45">
        <f>Votaciones!E134</f>
        <v>0</v>
      </c>
      <c r="D134" s="47">
        <f>abs('Para calculo Rice'!B132-'Para calculo Rice'!C132)</f>
        <v>1</v>
      </c>
      <c r="E134" s="48">
        <f>'Para calculo Weldon '!B134/'Para calculo Weldon '!C134</f>
        <v>1</v>
      </c>
      <c r="F134" s="51">
        <f>abs((Votaciones!J134-(Votaciones!K134+Votaciones!L134+Votaciones!M134))/(Votaciones!J134+Votaciones!K134+Votaciones!L134+Votaciones!M134))</f>
        <v>0.9207920792</v>
      </c>
      <c r="G134" s="47">
        <f>abs('Para calculo Rice'!D132-'Para calculo Rice'!E132)</f>
        <v>0.9818181818</v>
      </c>
      <c r="H134" s="48">
        <f>'Para calculo Weldon '!D134/'Para calculo Weldon '!E134</f>
        <v>0.9909090909</v>
      </c>
      <c r="I134" s="47">
        <f>abs((Votaciones!N134-(Votaciones!O134+Votaciones!P134+Votaciones!Q134))/(Votaciones!N134+Votaciones!O134+Votaciones!P134+Votaciones!Q134))</f>
        <v>0.9292035398</v>
      </c>
      <c r="J134" s="47">
        <f>abs('Para calculo Rice'!F132-'Para calculo Rice'!G132)</f>
        <v>1</v>
      </c>
      <c r="K134" s="48">
        <f>'Para calculo Weldon '!F134/'Para calculo Weldon '!G134</f>
        <v>1</v>
      </c>
      <c r="L134" s="47">
        <f>abs((Votaciones!R134-(Votaciones!S134+Votaciones!T134+Votaciones!U134))/(Votaciones!R134+Votaciones!S134+Votaciones!T134+Votaciones!U134))</f>
        <v>0.8873239437</v>
      </c>
      <c r="M134" s="47">
        <f>abs('Para calculo Rice'!H132-'Para calculo Rice'!I132)</f>
        <v>1</v>
      </c>
      <c r="N134" s="48">
        <f>'Para calculo Weldon '!H134/'Para calculo Weldon '!I134</f>
        <v>1</v>
      </c>
      <c r="O134" s="47">
        <f>abs((Votaciones!V134-(Votaciones!W134+Votaciones!X134+Votaciones!Y134))/(Votaciones!V134+Votaciones!W134+Votaciones!X134+Votaciones!Y134))</f>
        <v>0.9523809524</v>
      </c>
      <c r="P134" s="47">
        <f>abs('Para calculo Rice'!J132-'Para calculo Rice'!K132)</f>
        <v>1</v>
      </c>
      <c r="Q134" s="48">
        <f>'Para calculo Weldon '!J134/'Para calculo Weldon '!K134</f>
        <v>1</v>
      </c>
      <c r="R134" s="47">
        <f>abs((Votaciones!Z134-(Votaciones!AA134+Votaciones!AB134+Votaciones!AC134))/(Votaciones!Z134+Votaciones!AA134+Votaciones!AB134+Votaciones!AC134))</f>
        <v>1</v>
      </c>
      <c r="S134" s="47">
        <f>abs('Para calculo Rice'!L132-'Para calculo Rice'!M132)</f>
        <v>1</v>
      </c>
      <c r="T134" s="48">
        <f>'Para calculo Weldon '!L134/'Para calculo Weldon '!M134</f>
        <v>1</v>
      </c>
      <c r="U134" s="47">
        <f>abs((Votaciones!AD134-(Votaciones!AE134+Votaciones!AF134+Votaciones!AG134))/(Votaciones!AD134+Votaciones!AE134+Votaciones!AF134+Votaciones!AG134))</f>
        <v>0.9166666667</v>
      </c>
      <c r="V134" s="47">
        <f>abs('Para calculo Rice'!N132-'Para calculo Rice'!O132)</f>
        <v>1</v>
      </c>
      <c r="W134" s="48">
        <f>'Para calculo Weldon '!N134/'Para calculo Weldon '!O134</f>
        <v>1</v>
      </c>
      <c r="X134" s="47">
        <f>abs((Votaciones!AH134-(Votaciones!AI134+Votaciones!AJ134+Votaciones!AK134))/(Votaciones!AH134+Votaciones!AI134+Votaciones!AJ134+Votaciones!AK134))</f>
        <v>0.8571428571</v>
      </c>
    </row>
    <row r="135">
      <c r="A135" s="10">
        <f t="shared" si="1"/>
        <v>131</v>
      </c>
      <c r="B135" s="44" t="str">
        <f>Votaciones!D135</f>
        <v>Proyecto de decreto por el que se reforman y adicionan diversas disposiciones de la Ley de Premios, Estímulos y Recompensas Civiles</v>
      </c>
      <c r="C135" s="45">
        <f>Votaciones!E135</f>
        <v>0</v>
      </c>
      <c r="D135" s="47">
        <f>abs('Para calculo Rice'!B133-'Para calculo Rice'!C133)</f>
        <v>1</v>
      </c>
      <c r="E135" s="48">
        <f>'Para calculo Weldon '!B135/'Para calculo Weldon '!C135</f>
        <v>1</v>
      </c>
      <c r="F135" s="51">
        <f>abs((Votaciones!J135-(Votaciones!K135+Votaciones!L135+Votaciones!M135))/(Votaciones!J135+Votaciones!K135+Votaciones!L135+Votaciones!M135))</f>
        <v>0.9504950495</v>
      </c>
      <c r="G135" s="47">
        <f>abs('Para calculo Rice'!D133-'Para calculo Rice'!E133)</f>
        <v>1</v>
      </c>
      <c r="H135" s="48">
        <f>'Para calculo Weldon '!D135/'Para calculo Weldon '!E135</f>
        <v>1</v>
      </c>
      <c r="I135" s="47">
        <f>abs((Votaciones!N135-(Votaciones!O135+Votaciones!P135+Votaciones!Q135))/(Votaciones!N135+Votaciones!O135+Votaciones!P135+Votaciones!Q135))</f>
        <v>0.9115044248</v>
      </c>
      <c r="J135" s="47">
        <f>abs('Para calculo Rice'!F133-'Para calculo Rice'!G133)</f>
        <v>1</v>
      </c>
      <c r="K135" s="48">
        <f>'Para calculo Weldon '!F135/'Para calculo Weldon '!G135</f>
        <v>1</v>
      </c>
      <c r="L135" s="47">
        <f>abs((Votaciones!R135-(Votaciones!S135+Votaciones!T135+Votaciones!U135))/(Votaciones!R135+Votaciones!S135+Votaciones!T135+Votaciones!U135))</f>
        <v>0.8873239437</v>
      </c>
      <c r="M135" s="47">
        <f>abs('Para calculo Rice'!H133-'Para calculo Rice'!I133)</f>
        <v>1</v>
      </c>
      <c r="N135" s="48">
        <f>'Para calculo Weldon '!H135/'Para calculo Weldon '!I135</f>
        <v>1</v>
      </c>
      <c r="O135" s="47">
        <f>abs((Votaciones!V135-(Votaciones!W135+Votaciones!X135+Votaciones!Y135))/(Votaciones!V135+Votaciones!W135+Votaciones!X135+Votaciones!Y135))</f>
        <v>0.9047619048</v>
      </c>
      <c r="P135" s="47">
        <f>abs('Para calculo Rice'!J133-'Para calculo Rice'!K133)</f>
        <v>1</v>
      </c>
      <c r="Q135" s="48">
        <f>'Para calculo Weldon '!J135/'Para calculo Weldon '!K135</f>
        <v>1</v>
      </c>
      <c r="R135" s="47">
        <f>abs((Votaciones!Z135-(Votaciones!AA135+Votaciones!AB135+Votaciones!AC135))/(Votaciones!Z135+Votaciones!AA135+Votaciones!AB135+Votaciones!AC135))</f>
        <v>1</v>
      </c>
      <c r="S135" s="47">
        <f>abs('Para calculo Rice'!L133-'Para calculo Rice'!M133)</f>
        <v>1</v>
      </c>
      <c r="T135" s="48">
        <f>'Para calculo Weldon '!L135/'Para calculo Weldon '!M135</f>
        <v>1</v>
      </c>
      <c r="U135" s="47">
        <f>abs((Votaciones!AD135-(Votaciones!AE135+Votaciones!AF135+Votaciones!AG135))/(Votaciones!AD135+Votaciones!AE135+Votaciones!AF135+Votaciones!AG135))</f>
        <v>1</v>
      </c>
      <c r="V135" s="47">
        <f>abs('Para calculo Rice'!N133-'Para calculo Rice'!O133)</f>
        <v>1</v>
      </c>
      <c r="W135" s="48">
        <f>'Para calculo Weldon '!N135/'Para calculo Weldon '!O135</f>
        <v>1</v>
      </c>
      <c r="X135" s="47">
        <f>abs((Votaciones!AH135-(Votaciones!AI135+Votaciones!AJ135+Votaciones!AK135))/(Votaciones!AH135+Votaciones!AI135+Votaciones!AJ135+Votaciones!AK135))</f>
        <v>0.8571428571</v>
      </c>
    </row>
    <row r="136">
      <c r="A136" s="10">
        <f t="shared" si="1"/>
        <v>132</v>
      </c>
      <c r="B136" s="44" t="str">
        <f>Votaciones!D136</f>
        <v>Proyecto de decreto por el que se reforman diversas disposiciones de la Ley Federal de Armas de Fuego y Explosivos.</v>
      </c>
      <c r="C136" s="45">
        <f>Votaciones!E136</f>
        <v>0</v>
      </c>
      <c r="D136" s="47">
        <f>abs('Para calculo Rice'!B134-'Para calculo Rice'!C134)</f>
        <v>1</v>
      </c>
      <c r="E136" s="48">
        <f>'Para calculo Weldon '!B136/'Para calculo Weldon '!C136</f>
        <v>1</v>
      </c>
      <c r="F136" s="51">
        <f>abs((Votaciones!J136-(Votaciones!K136+Votaciones!L136+Votaciones!M136))/(Votaciones!J136+Votaciones!K136+Votaciones!L136+Votaciones!M136))</f>
        <v>0.7625570776</v>
      </c>
      <c r="G136" s="47">
        <f>abs('Para calculo Rice'!D134-'Para calculo Rice'!E134)</f>
        <v>1</v>
      </c>
      <c r="H136" s="48">
        <f>'Para calculo Weldon '!D136/'Para calculo Weldon '!E136</f>
        <v>1</v>
      </c>
      <c r="I136" s="47">
        <f>abs((Votaciones!N136-(Votaciones!O136+Votaciones!P136+Votaciones!Q136))/(Votaciones!N136+Votaciones!O136+Votaciones!P136+Votaciones!Q136))</f>
        <v>0.9108910891</v>
      </c>
      <c r="J136" s="47">
        <f>abs('Para calculo Rice'!F134-'Para calculo Rice'!G134)</f>
        <v>1</v>
      </c>
      <c r="K136" s="48">
        <f>'Para calculo Weldon '!F136/'Para calculo Weldon '!G136</f>
        <v>1</v>
      </c>
      <c r="L136" s="47">
        <f>abs((Votaciones!R136-(Votaciones!S136+Votaciones!T136+Votaciones!U136))/(Votaciones!R136+Votaciones!S136+Votaciones!T136+Votaciones!U136))</f>
        <v>0.9154929577</v>
      </c>
      <c r="M136" s="47">
        <f>abs('Para calculo Rice'!H134-'Para calculo Rice'!I134)</f>
        <v>1</v>
      </c>
      <c r="N136" s="48">
        <f>'Para calculo Weldon '!H136/'Para calculo Weldon '!I136</f>
        <v>1</v>
      </c>
      <c r="O136" s="47">
        <f>abs((Votaciones!V136-(Votaciones!W136+Votaciones!X136+Votaciones!Y136))/(Votaciones!V136+Votaciones!W136+Votaciones!X136+Votaciones!Y136))</f>
        <v>0.8095238095</v>
      </c>
      <c r="P136" s="47">
        <f>abs('Para calculo Rice'!J134-'Para calculo Rice'!K134)</f>
        <v>1</v>
      </c>
      <c r="Q136" s="48">
        <f>'Para calculo Weldon '!J136/'Para calculo Weldon '!K136</f>
        <v>1</v>
      </c>
      <c r="R136" s="47">
        <f>abs((Votaciones!Z136-(Votaciones!AA136+Votaciones!AB136+Votaciones!AC136))/(Votaciones!Z136+Votaciones!AA136+Votaciones!AB136+Votaciones!AC136))</f>
        <v>0.9393939394</v>
      </c>
      <c r="S136" s="47">
        <f>abs('Para calculo Rice'!L134-'Para calculo Rice'!M134)</f>
        <v>1</v>
      </c>
      <c r="T136" s="48">
        <f>'Para calculo Weldon '!L136/'Para calculo Weldon '!M136</f>
        <v>1</v>
      </c>
      <c r="U136" s="47">
        <f>abs((Votaciones!AD136-(Votaciones!AE136+Votaciones!AF136+Votaciones!AG136))/(Votaciones!AD136+Votaciones!AE136+Votaciones!AF136+Votaciones!AG136))</f>
        <v>0.9166666667</v>
      </c>
      <c r="V136" s="47">
        <f>abs('Para calculo Rice'!N134-'Para calculo Rice'!O134)</f>
        <v>1</v>
      </c>
      <c r="W136" s="48">
        <f>'Para calculo Weldon '!N136/'Para calculo Weldon '!O136</f>
        <v>1</v>
      </c>
      <c r="X136" s="47">
        <f>abs((Votaciones!AH136-(Votaciones!AI136+Votaciones!AJ136+Votaciones!AK136))/(Votaciones!AH136+Votaciones!AI136+Votaciones!AJ136+Votaciones!AK136))</f>
        <v>0.8571428571</v>
      </c>
    </row>
    <row r="137">
      <c r="A137" s="10">
        <f t="shared" si="1"/>
        <v>133</v>
      </c>
      <c r="B137" s="44" t="str">
        <f>Votaciones!D137</f>
        <v>Proyecto de decreto por el que se declara el 21 de noviembre como Día Nacional de la Niña Indígena y Afromexicana.</v>
      </c>
      <c r="C137" s="45">
        <f>Votaciones!E137</f>
        <v>0</v>
      </c>
      <c r="D137" s="47">
        <f>abs('Para calculo Rice'!B135-'Para calculo Rice'!C135)</f>
        <v>1</v>
      </c>
      <c r="E137" s="48">
        <f>'Para calculo Weldon '!B137/'Para calculo Weldon '!C137</f>
        <v>1</v>
      </c>
      <c r="F137" s="51">
        <f>abs((Votaciones!J137-(Votaciones!K137+Votaciones!L137+Votaciones!M137))/(Votaciones!J137+Votaciones!K137+Votaciones!L137+Votaciones!M137))</f>
        <v>0.900990099</v>
      </c>
      <c r="G137" s="47">
        <f>abs('Para calculo Rice'!D135-'Para calculo Rice'!E135)</f>
        <v>0.9816513761</v>
      </c>
      <c r="H137" s="48">
        <f>'Para calculo Weldon '!D137/'Para calculo Weldon '!E137</f>
        <v>0.9818181818</v>
      </c>
      <c r="I137" s="47">
        <f>abs((Votaciones!N137-(Votaciones!O137+Votaciones!P137+Votaciones!Q137))/(Votaciones!N137+Votaciones!O137+Votaciones!P137+Votaciones!Q137))</f>
        <v>0.9115044248</v>
      </c>
      <c r="J137" s="47">
        <f>abs('Para calculo Rice'!F135-'Para calculo Rice'!G135)</f>
        <v>1</v>
      </c>
      <c r="K137" s="48">
        <f>'Para calculo Weldon '!F137/'Para calculo Weldon '!G137</f>
        <v>1</v>
      </c>
      <c r="L137" s="47">
        <f>abs((Votaciones!R137-(Votaciones!S137+Votaciones!T137+Votaciones!U137))/(Votaciones!R137+Votaciones!S137+Votaciones!T137+Votaciones!U137))</f>
        <v>0.9154929577</v>
      </c>
      <c r="M137" s="47">
        <f>abs('Para calculo Rice'!H135-'Para calculo Rice'!I135)</f>
        <v>1</v>
      </c>
      <c r="N137" s="48">
        <f>'Para calculo Weldon '!H137/'Para calculo Weldon '!I137</f>
        <v>1</v>
      </c>
      <c r="O137" s="47">
        <f>abs((Votaciones!V137-(Votaciones!W137+Votaciones!X137+Votaciones!Y137))/(Votaciones!V137+Votaciones!W137+Votaciones!X137+Votaciones!Y137))</f>
        <v>0.8571428571</v>
      </c>
      <c r="P137" s="47">
        <f>abs('Para calculo Rice'!J135-'Para calculo Rice'!K135)</f>
        <v>1</v>
      </c>
      <c r="Q137" s="48">
        <f>'Para calculo Weldon '!J137/'Para calculo Weldon '!K137</f>
        <v>1</v>
      </c>
      <c r="R137" s="47">
        <f>abs((Votaciones!Z137-(Votaciones!AA137+Votaciones!AB137+Votaciones!AC137))/(Votaciones!Z137+Votaciones!AA137+Votaciones!AB137+Votaciones!AC137))</f>
        <v>0.9393939394</v>
      </c>
      <c r="S137" s="47">
        <f>abs('Para calculo Rice'!L135-'Para calculo Rice'!M135)</f>
        <v>1</v>
      </c>
      <c r="T137" s="48">
        <f>'Para calculo Weldon '!L137/'Para calculo Weldon '!M137</f>
        <v>1</v>
      </c>
      <c r="U137" s="47">
        <f>abs((Votaciones!AD137-(Votaciones!AE137+Votaciones!AF137+Votaciones!AG137))/(Votaciones!AD137+Votaciones!AE137+Votaciones!AF137+Votaciones!AG137))</f>
        <v>0.9166666667</v>
      </c>
      <c r="V137" s="47">
        <f>abs('Para calculo Rice'!N135-'Para calculo Rice'!O135)</f>
        <v>1</v>
      </c>
      <c r="W137" s="48">
        <f>'Para calculo Weldon '!N137/'Para calculo Weldon '!O137</f>
        <v>1</v>
      </c>
      <c r="X137" s="47">
        <f>abs((Votaciones!AH137-(Votaciones!AI137+Votaciones!AJ137+Votaciones!AK137))/(Votaciones!AH137+Votaciones!AI137+Votaciones!AJ137+Votaciones!AK137))</f>
        <v>0.7142857143</v>
      </c>
    </row>
    <row r="138">
      <c r="A138" s="10">
        <f t="shared" si="1"/>
        <v>134</v>
      </c>
      <c r="B138" s="44" t="str">
        <f>Votaciones!D138</f>
        <v>Proyecto de decreto por el que se adiciona un segundo párrafo al artículo 30 Bis 4 de la Ley General de los Derechos de Niñas, Niños y Adolescentes.</v>
      </c>
      <c r="C138" s="45">
        <f>Votaciones!E138</f>
        <v>0</v>
      </c>
      <c r="D138" s="47">
        <f>abs('Para calculo Rice'!B136-'Para calculo Rice'!C136)</f>
        <v>1</v>
      </c>
      <c r="E138" s="48">
        <f>'Para calculo Weldon '!B138/'Para calculo Weldon '!C138</f>
        <v>1</v>
      </c>
      <c r="F138" s="51">
        <f>abs((Votaciones!J138-(Votaciones!K138+Votaciones!L138+Votaciones!M138))/(Votaciones!J138+Votaciones!K138+Votaciones!L138+Votaciones!M138))</f>
        <v>0.8613861386</v>
      </c>
      <c r="G138" s="47">
        <f>abs('Para calculo Rice'!D136-'Para calculo Rice'!E136)</f>
        <v>1</v>
      </c>
      <c r="H138" s="48">
        <f>'Para calculo Weldon '!D138/'Para calculo Weldon '!E138</f>
        <v>1</v>
      </c>
      <c r="I138" s="47">
        <f>abs((Votaciones!N138-(Votaciones!O138+Votaciones!P138+Votaciones!Q138))/(Votaciones!N138+Votaciones!O138+Votaciones!P138+Votaciones!Q138))</f>
        <v>0.8761061947</v>
      </c>
      <c r="J138" s="47">
        <f>abs('Para calculo Rice'!F136-'Para calculo Rice'!G136)</f>
        <v>1</v>
      </c>
      <c r="K138" s="48">
        <f>'Para calculo Weldon '!F138/'Para calculo Weldon '!G138</f>
        <v>1</v>
      </c>
      <c r="L138" s="47">
        <f>abs((Votaciones!R138-(Votaciones!S138+Votaciones!T138+Votaciones!U138))/(Votaciones!R138+Votaciones!S138+Votaciones!T138+Votaciones!U138))</f>
        <v>0.9436619718</v>
      </c>
      <c r="M138" s="47">
        <f>abs('Para calculo Rice'!H136-'Para calculo Rice'!I136)</f>
        <v>1</v>
      </c>
      <c r="N138" s="48">
        <f>'Para calculo Weldon '!H138/'Para calculo Weldon '!I138</f>
        <v>1</v>
      </c>
      <c r="O138" s="47">
        <f>abs((Votaciones!V138-(Votaciones!W138+Votaciones!X138+Votaciones!Y138))/(Votaciones!V138+Votaciones!W138+Votaciones!X138+Votaciones!Y138))</f>
        <v>0.8095238095</v>
      </c>
      <c r="P138" s="47">
        <f>abs('Para calculo Rice'!J136-'Para calculo Rice'!K136)</f>
        <v>1</v>
      </c>
      <c r="Q138" s="48">
        <f>'Para calculo Weldon '!J138/'Para calculo Weldon '!K138</f>
        <v>1</v>
      </c>
      <c r="R138" s="47">
        <f>abs((Votaciones!Z138-(Votaciones!AA138+Votaciones!AB138+Votaciones!AC138))/(Votaciones!Z138+Votaciones!AA138+Votaciones!AB138+Votaciones!AC138))</f>
        <v>1</v>
      </c>
      <c r="S138" s="47">
        <f>abs('Para calculo Rice'!L136-'Para calculo Rice'!M136)</f>
        <v>1</v>
      </c>
      <c r="T138" s="48">
        <f>'Para calculo Weldon '!L138/'Para calculo Weldon '!M138</f>
        <v>1</v>
      </c>
      <c r="U138" s="47">
        <f>abs((Votaciones!AD138-(Votaciones!AE138+Votaciones!AF138+Votaciones!AG138))/(Votaciones!AD138+Votaciones!AE138+Votaciones!AF138+Votaciones!AG138))</f>
        <v>1</v>
      </c>
      <c r="V138" s="47">
        <f>abs('Para calculo Rice'!N136-'Para calculo Rice'!O136)</f>
        <v>1</v>
      </c>
      <c r="W138" s="48">
        <f>'Para calculo Weldon '!N138/'Para calculo Weldon '!O138</f>
        <v>1</v>
      </c>
      <c r="X138" s="47">
        <f>abs((Votaciones!AH138-(Votaciones!AI138+Votaciones!AJ138+Votaciones!AK138))/(Votaciones!AH138+Votaciones!AI138+Votaciones!AJ138+Votaciones!AK138))</f>
        <v>1</v>
      </c>
    </row>
    <row r="139">
      <c r="A139" s="10">
        <f t="shared" si="1"/>
        <v>135</v>
      </c>
      <c r="B139" s="44" t="str">
        <f>Votaciones!D139</f>
        <v>Proyecto de decreto por el que se reforma el artículo 138 de la Ley General de Pesca y Acuacultura Sustentables</v>
      </c>
      <c r="C139" s="45">
        <f>Votaciones!E139</f>
        <v>0</v>
      </c>
      <c r="D139" s="47">
        <f>abs('Para calculo Rice'!B137-'Para calculo Rice'!C137)</f>
        <v>1</v>
      </c>
      <c r="E139" s="48">
        <f>'Para calculo Weldon '!B139/'Para calculo Weldon '!C139</f>
        <v>1</v>
      </c>
      <c r="F139" s="51">
        <f>abs((Votaciones!J139-(Votaciones!K139+Votaciones!L139+Votaciones!M139))/(Votaciones!J139+Votaciones!K139+Votaciones!L139+Votaciones!M139))</f>
        <v>0.8217821782</v>
      </c>
      <c r="G139" s="47">
        <f>abs('Para calculo Rice'!D137-'Para calculo Rice'!E137)</f>
        <v>1</v>
      </c>
      <c r="H139" s="48">
        <f>'Para calculo Weldon '!D139/'Para calculo Weldon '!E139</f>
        <v>1</v>
      </c>
      <c r="I139" s="47">
        <f>abs((Votaciones!N139-(Votaciones!O139+Votaciones!P139+Votaciones!Q139))/(Votaciones!N139+Votaciones!O139+Votaciones!P139+Votaciones!Q139))</f>
        <v>0.9646017699</v>
      </c>
      <c r="J139" s="47">
        <f>abs('Para calculo Rice'!F137-'Para calculo Rice'!G137)</f>
        <v>1</v>
      </c>
      <c r="K139" s="48">
        <f>'Para calculo Weldon '!F139/'Para calculo Weldon '!G139</f>
        <v>1</v>
      </c>
      <c r="L139" s="47">
        <f>abs((Votaciones!R139-(Votaciones!S139+Votaciones!T139+Votaciones!U139))/(Votaciones!R139+Votaciones!S139+Votaciones!T139+Votaciones!U139))</f>
        <v>0.9718309859</v>
      </c>
      <c r="M139" s="47">
        <f>abs('Para calculo Rice'!H137-'Para calculo Rice'!I137)</f>
        <v>1</v>
      </c>
      <c r="N139" s="48">
        <f>'Para calculo Weldon '!H139/'Para calculo Weldon '!I139</f>
        <v>1</v>
      </c>
      <c r="O139" s="47">
        <f>abs((Votaciones!V139-(Votaciones!W139+Votaciones!X139+Votaciones!Y139))/(Votaciones!V139+Votaciones!W139+Votaciones!X139+Votaciones!Y139))</f>
        <v>0.7619047619</v>
      </c>
      <c r="P139" s="47">
        <f>abs('Para calculo Rice'!J137-'Para calculo Rice'!K137)</f>
        <v>1</v>
      </c>
      <c r="Q139" s="48">
        <f>'Para calculo Weldon '!J139/'Para calculo Weldon '!K139</f>
        <v>1</v>
      </c>
      <c r="R139" s="47">
        <f>abs((Votaciones!Z139-(Votaciones!AA139+Votaciones!AB139+Votaciones!AC139))/(Votaciones!Z139+Votaciones!AA139+Votaciones!AB139+Votaciones!AC139))</f>
        <v>1</v>
      </c>
      <c r="S139" s="47">
        <f>abs('Para calculo Rice'!L137-'Para calculo Rice'!M137)</f>
        <v>1</v>
      </c>
      <c r="T139" s="48">
        <f>'Para calculo Weldon '!L139/'Para calculo Weldon '!M139</f>
        <v>1</v>
      </c>
      <c r="U139" s="47">
        <f>abs((Votaciones!AD139-(Votaciones!AE139+Votaciones!AF139+Votaciones!AG139))/(Votaciones!AD139+Votaciones!AE139+Votaciones!AF139+Votaciones!AG139))</f>
        <v>0.8333333333</v>
      </c>
      <c r="V139" s="47">
        <f>abs('Para calculo Rice'!N137-'Para calculo Rice'!O137)</f>
        <v>1</v>
      </c>
      <c r="W139" s="48">
        <f>'Para calculo Weldon '!N139/'Para calculo Weldon '!O139</f>
        <v>1</v>
      </c>
      <c r="X139" s="47">
        <f>abs((Votaciones!AH139-(Votaciones!AI139+Votaciones!AJ139+Votaciones!AK139))/(Votaciones!AH139+Votaciones!AI139+Votaciones!AJ139+Votaciones!AK139))</f>
        <v>1</v>
      </c>
    </row>
    <row r="140">
      <c r="A140" s="10">
        <f t="shared" si="1"/>
        <v>136</v>
      </c>
      <c r="B140" s="44" t="str">
        <f>Votaciones!D140</f>
        <v>Proyecto de decreto por el que se reforman y adicionan los artículos 4 y 71 de la Ley de Vivienda.</v>
      </c>
      <c r="C140" s="45">
        <f>Votaciones!E140</f>
        <v>0</v>
      </c>
      <c r="D140" s="47">
        <f>abs('Para calculo Rice'!B138-'Para calculo Rice'!C138)</f>
        <v>1</v>
      </c>
      <c r="E140" s="48">
        <f>'Para calculo Weldon '!B140/'Para calculo Weldon '!C140</f>
        <v>1</v>
      </c>
      <c r="F140" s="51">
        <f>abs((Votaciones!J140-(Votaciones!K140+Votaciones!L140+Votaciones!M140))/(Votaciones!J140+Votaciones!K140+Votaciones!L140+Votaciones!M140))</f>
        <v>0.9306930693</v>
      </c>
      <c r="G140" s="47">
        <f>abs('Para calculo Rice'!D138-'Para calculo Rice'!E138)</f>
        <v>1</v>
      </c>
      <c r="H140" s="48">
        <f>'Para calculo Weldon '!D140/'Para calculo Weldon '!E140</f>
        <v>1</v>
      </c>
      <c r="I140" s="47">
        <f>abs((Votaciones!N140-(Votaciones!O140+Votaciones!P140+Votaciones!Q140))/(Votaciones!N140+Votaciones!O140+Votaciones!P140+Votaciones!Q140))</f>
        <v>1</v>
      </c>
      <c r="J140" s="47">
        <f>abs('Para calculo Rice'!F138-'Para calculo Rice'!G138)</f>
        <v>1</v>
      </c>
      <c r="K140" s="48">
        <f>'Para calculo Weldon '!F140/'Para calculo Weldon '!G140</f>
        <v>1</v>
      </c>
      <c r="L140" s="47">
        <f>abs((Votaciones!R140-(Votaciones!S140+Votaciones!T140+Votaciones!U140))/(Votaciones!R140+Votaciones!S140+Votaciones!T140+Votaciones!U140))</f>
        <v>0.9718309859</v>
      </c>
      <c r="M140" s="47">
        <f>abs('Para calculo Rice'!H138-'Para calculo Rice'!I138)</f>
        <v>1</v>
      </c>
      <c r="N140" s="48">
        <f>'Para calculo Weldon '!H140/'Para calculo Weldon '!I140</f>
        <v>1</v>
      </c>
      <c r="O140" s="47">
        <f>abs((Votaciones!V140-(Votaciones!W140+Votaciones!X140+Votaciones!Y140))/(Votaciones!V140+Votaciones!W140+Votaciones!X140+Votaciones!Y140))</f>
        <v>0.8571428571</v>
      </c>
      <c r="P140" s="47">
        <f>abs('Para calculo Rice'!J138-'Para calculo Rice'!K138)</f>
        <v>1</v>
      </c>
      <c r="Q140" s="48">
        <f>'Para calculo Weldon '!J140/'Para calculo Weldon '!K140</f>
        <v>1</v>
      </c>
      <c r="R140" s="47">
        <f>abs((Votaciones!Z140-(Votaciones!AA140+Votaciones!AB140+Votaciones!AC140))/(Votaciones!Z140+Votaciones!AA140+Votaciones!AB140+Votaciones!AC140))</f>
        <v>0.9393939394</v>
      </c>
      <c r="S140" s="47">
        <f>abs('Para calculo Rice'!L138-'Para calculo Rice'!M138)</f>
        <v>1</v>
      </c>
      <c r="T140" s="48">
        <f>'Para calculo Weldon '!L140/'Para calculo Weldon '!M140</f>
        <v>1</v>
      </c>
      <c r="U140" s="47">
        <f>abs((Votaciones!AD140-(Votaciones!AE140+Votaciones!AF140+Votaciones!AG140))/(Votaciones!AD140+Votaciones!AE140+Votaciones!AF140+Votaciones!AG140))</f>
        <v>1</v>
      </c>
      <c r="V140" s="47">
        <f>abs('Para calculo Rice'!N138-'Para calculo Rice'!O138)</f>
        <v>1</v>
      </c>
      <c r="W140" s="48">
        <f>'Para calculo Weldon '!N140/'Para calculo Weldon '!O140</f>
        <v>1</v>
      </c>
      <c r="X140" s="47">
        <f>abs((Votaciones!AH140-(Votaciones!AI140+Votaciones!AJ140+Votaciones!AK140))/(Votaciones!AH140+Votaciones!AI140+Votaciones!AJ140+Votaciones!AK140))</f>
        <v>1</v>
      </c>
    </row>
    <row r="141">
      <c r="A141" s="10">
        <f t="shared" si="1"/>
        <v>137</v>
      </c>
      <c r="B141" s="44" t="str">
        <f>Votaciones!D141</f>
        <v>Proyecto de decreto por el que se establecen las características de una moneda conmemorativa alusiva al bicentenario de la Marina-Armada de México.</v>
      </c>
      <c r="C141" s="45">
        <f>Votaciones!E141</f>
        <v>0</v>
      </c>
      <c r="D141" s="47">
        <f>abs('Para calculo Rice'!B139-'Para calculo Rice'!C139)</f>
        <v>1</v>
      </c>
      <c r="E141" s="48">
        <f>'Para calculo Weldon '!B141/'Para calculo Weldon '!C141</f>
        <v>1</v>
      </c>
      <c r="F141" s="51">
        <f>abs((Votaciones!J141-(Votaciones!K141+Votaciones!L141+Votaciones!M141))/(Votaciones!J141+Votaciones!K141+Votaciones!L141+Votaciones!M141))</f>
        <v>0.9702970297</v>
      </c>
      <c r="G141" s="47">
        <f>abs('Para calculo Rice'!D139-'Para calculo Rice'!E139)</f>
        <v>1</v>
      </c>
      <c r="H141" s="48">
        <f>'Para calculo Weldon '!D141/'Para calculo Weldon '!E141</f>
        <v>1</v>
      </c>
      <c r="I141" s="47">
        <f>abs((Votaciones!N141-(Votaciones!O141+Votaciones!P141+Votaciones!Q141))/(Votaciones!N141+Votaciones!O141+Votaciones!P141+Votaciones!Q141))</f>
        <v>0.9292035398</v>
      </c>
      <c r="J141" s="47">
        <f>abs('Para calculo Rice'!F139-'Para calculo Rice'!G139)</f>
        <v>1</v>
      </c>
      <c r="K141" s="48">
        <f>'Para calculo Weldon '!F141/'Para calculo Weldon '!G141</f>
        <v>1</v>
      </c>
      <c r="L141" s="47">
        <f>abs((Votaciones!R141-(Votaciones!S141+Votaciones!T141+Votaciones!U141))/(Votaciones!R141+Votaciones!S141+Votaciones!T141+Votaciones!U141))</f>
        <v>0.9436619718</v>
      </c>
      <c r="M141" s="47">
        <f>abs('Para calculo Rice'!H139-'Para calculo Rice'!I139)</f>
        <v>1</v>
      </c>
      <c r="N141" s="48">
        <f>'Para calculo Weldon '!H141/'Para calculo Weldon '!I141</f>
        <v>1</v>
      </c>
      <c r="O141" s="47">
        <f>abs((Votaciones!V141-(Votaciones!W141+Votaciones!X141+Votaciones!Y141))/(Votaciones!V141+Votaciones!W141+Votaciones!X141+Votaciones!Y141))</f>
        <v>0.9047619048</v>
      </c>
      <c r="P141" s="47">
        <f>abs('Para calculo Rice'!J139-'Para calculo Rice'!K139)</f>
        <v>1</v>
      </c>
      <c r="Q141" s="48">
        <f>'Para calculo Weldon '!J141/'Para calculo Weldon '!K141</f>
        <v>1</v>
      </c>
      <c r="R141" s="47">
        <f>abs((Votaciones!Z141-(Votaciones!AA141+Votaciones!AB141+Votaciones!AC141))/(Votaciones!Z141+Votaciones!AA141+Votaciones!AB141+Votaciones!AC141))</f>
        <v>0.8787878788</v>
      </c>
      <c r="S141" s="47">
        <f>abs('Para calculo Rice'!L139-'Para calculo Rice'!M139)</f>
        <v>1</v>
      </c>
      <c r="T141" s="48">
        <f>'Para calculo Weldon '!L141/'Para calculo Weldon '!M141</f>
        <v>1</v>
      </c>
      <c r="U141" s="47">
        <f>abs((Votaciones!AD141-(Votaciones!AE141+Votaciones!AF141+Votaciones!AG141))/(Votaciones!AD141+Votaciones!AE141+Votaciones!AF141+Votaciones!AG141))</f>
        <v>1</v>
      </c>
      <c r="V141" s="47">
        <f>abs('Para calculo Rice'!N139-'Para calculo Rice'!O139)</f>
        <v>1</v>
      </c>
      <c r="W141" s="48">
        <f>'Para calculo Weldon '!N141/'Para calculo Weldon '!O141</f>
        <v>1</v>
      </c>
      <c r="X141" s="47">
        <f>abs((Votaciones!AH141-(Votaciones!AI141+Votaciones!AJ141+Votaciones!AK141))/(Votaciones!AH141+Votaciones!AI141+Votaciones!AJ141+Votaciones!AK141))</f>
        <v>1</v>
      </c>
    </row>
    <row r="142">
      <c r="A142" s="10">
        <f t="shared" si="1"/>
        <v>138</v>
      </c>
      <c r="B142" s="44" t="str">
        <f>Votaciones!D142</f>
        <v>Proyecto de decreto por el que se reforman los artículos 171 y 175 de la Ley Federal de Sanidad Animal.</v>
      </c>
      <c r="C142" s="45">
        <f>Votaciones!E142</f>
        <v>0</v>
      </c>
      <c r="D142" s="47">
        <f>abs('Para calculo Rice'!B140-'Para calculo Rice'!C140)</f>
        <v>1</v>
      </c>
      <c r="E142" s="48">
        <f>'Para calculo Weldon '!B142/'Para calculo Weldon '!C142</f>
        <v>1</v>
      </c>
      <c r="F142" s="51">
        <f>abs((Votaciones!J142-(Votaciones!K142+Votaciones!L142+Votaciones!M142))/(Votaciones!J142+Votaciones!K142+Votaciones!L142+Votaciones!M142))</f>
        <v>0.8811881188</v>
      </c>
      <c r="G142" s="47">
        <f>abs('Para calculo Rice'!D140-'Para calculo Rice'!E140)</f>
        <v>1</v>
      </c>
      <c r="H142" s="48">
        <f>'Para calculo Weldon '!D142/'Para calculo Weldon '!E142</f>
        <v>1</v>
      </c>
      <c r="I142" s="47">
        <f>abs((Votaciones!N142-(Votaciones!O142+Votaciones!P142+Votaciones!Q142))/(Votaciones!N142+Votaciones!O142+Votaciones!P142+Votaciones!Q142))</f>
        <v>0.8761061947</v>
      </c>
      <c r="J142" s="47">
        <f>abs('Para calculo Rice'!F140-'Para calculo Rice'!G140)</f>
        <v>1</v>
      </c>
      <c r="K142" s="48">
        <f>'Para calculo Weldon '!F142/'Para calculo Weldon '!G142</f>
        <v>1</v>
      </c>
      <c r="L142" s="47">
        <f>abs((Votaciones!R142-(Votaciones!S142+Votaciones!T142+Votaciones!U142))/(Votaciones!R142+Votaciones!S142+Votaciones!T142+Votaciones!U142))</f>
        <v>0.8309859155</v>
      </c>
      <c r="M142" s="47">
        <f>abs('Para calculo Rice'!H140-'Para calculo Rice'!I140)</f>
        <v>1</v>
      </c>
      <c r="N142" s="48">
        <f>'Para calculo Weldon '!H142/'Para calculo Weldon '!I142</f>
        <v>1</v>
      </c>
      <c r="O142" s="47">
        <f>abs((Votaciones!V142-(Votaciones!W142+Votaciones!X142+Votaciones!Y142))/(Votaciones!V142+Votaciones!W142+Votaciones!X142+Votaciones!Y142))</f>
        <v>0.9047619048</v>
      </c>
      <c r="P142" s="47">
        <f>abs('Para calculo Rice'!J140-'Para calculo Rice'!K140)</f>
        <v>1</v>
      </c>
      <c r="Q142" s="48">
        <f>'Para calculo Weldon '!J142/'Para calculo Weldon '!K142</f>
        <v>1</v>
      </c>
      <c r="R142" s="47">
        <f>abs((Votaciones!Z142-(Votaciones!AA142+Votaciones!AB142+Votaciones!AC142))/(Votaciones!Z142+Votaciones!AA142+Votaciones!AB142+Votaciones!AC142))</f>
        <v>0.9393939394</v>
      </c>
      <c r="S142" s="47">
        <f>abs('Para calculo Rice'!L140-'Para calculo Rice'!M140)</f>
        <v>1</v>
      </c>
      <c r="T142" s="48">
        <f>'Para calculo Weldon '!L142/'Para calculo Weldon '!M142</f>
        <v>1</v>
      </c>
      <c r="U142" s="47">
        <f>abs((Votaciones!AD142-(Votaciones!AE142+Votaciones!AF142+Votaciones!AG142))/(Votaciones!AD142+Votaciones!AE142+Votaciones!AF142+Votaciones!AG142))</f>
        <v>1</v>
      </c>
      <c r="V142" s="47">
        <f>abs('Para calculo Rice'!N140-'Para calculo Rice'!O140)</f>
        <v>1</v>
      </c>
      <c r="W142" s="48">
        <f>'Para calculo Weldon '!N142/'Para calculo Weldon '!O142</f>
        <v>1</v>
      </c>
      <c r="X142" s="47">
        <f>abs((Votaciones!AH142-(Votaciones!AI142+Votaciones!AJ142+Votaciones!AK142))/(Votaciones!AH142+Votaciones!AI142+Votaciones!AJ142+Votaciones!AK142))</f>
        <v>1</v>
      </c>
    </row>
    <row r="143">
      <c r="A143" s="10">
        <f t="shared" si="1"/>
        <v>139</v>
      </c>
      <c r="B143" s="44" t="str">
        <f>Votaciones!D143</f>
        <v>Proyecto de decreto por el que se reforma la fracción X del artículo 20 de la Ley General de Pesca y Acuacultura Sustentables.</v>
      </c>
      <c r="C143" s="45">
        <f>Votaciones!E143</f>
        <v>0</v>
      </c>
      <c r="D143" s="47">
        <f>abs('Para calculo Rice'!B141-'Para calculo Rice'!C141)</f>
        <v>1</v>
      </c>
      <c r="E143" s="48">
        <f>'Para calculo Weldon '!B143/'Para calculo Weldon '!C143</f>
        <v>1</v>
      </c>
      <c r="F143" s="51">
        <f>abs((Votaciones!J143-(Votaciones!K143+Votaciones!L143+Votaciones!M143))/(Votaciones!J143+Votaciones!K143+Votaciones!L143+Votaciones!M143))</f>
        <v>0.9207920792</v>
      </c>
      <c r="G143" s="47">
        <f>abs('Para calculo Rice'!D141-'Para calculo Rice'!E141)</f>
        <v>1</v>
      </c>
      <c r="H143" s="48">
        <f>'Para calculo Weldon '!D143/'Para calculo Weldon '!E143</f>
        <v>1</v>
      </c>
      <c r="I143" s="47">
        <f>abs((Votaciones!N143-(Votaciones!O143+Votaciones!P143+Votaciones!Q143))/(Votaciones!N143+Votaciones!O143+Votaciones!P143+Votaciones!Q143))</f>
        <v>0.8938053097</v>
      </c>
      <c r="J143" s="47">
        <f>abs('Para calculo Rice'!F141-'Para calculo Rice'!G141)</f>
        <v>1</v>
      </c>
      <c r="K143" s="48">
        <f>'Para calculo Weldon '!F143/'Para calculo Weldon '!G143</f>
        <v>1</v>
      </c>
      <c r="L143" s="47">
        <f>abs((Votaciones!R143-(Votaciones!S143+Votaciones!T143+Votaciones!U143))/(Votaciones!R143+Votaciones!S143+Votaciones!T143+Votaciones!U143))</f>
        <v>0.8873239437</v>
      </c>
      <c r="M143" s="47">
        <f>abs('Para calculo Rice'!H141-'Para calculo Rice'!I141)</f>
        <v>1</v>
      </c>
      <c r="N143" s="48">
        <f>'Para calculo Weldon '!H143/'Para calculo Weldon '!I143</f>
        <v>1</v>
      </c>
      <c r="O143" s="47">
        <f>abs((Votaciones!V143-(Votaciones!W143+Votaciones!X143+Votaciones!Y143))/(Votaciones!V143+Votaciones!W143+Votaciones!X143+Votaciones!Y143))</f>
        <v>0.8095238095</v>
      </c>
      <c r="P143" s="47">
        <f>abs('Para calculo Rice'!J141-'Para calculo Rice'!K141)</f>
        <v>1</v>
      </c>
      <c r="Q143" s="48">
        <f>'Para calculo Weldon '!J143/'Para calculo Weldon '!K143</f>
        <v>1</v>
      </c>
      <c r="R143" s="47">
        <f>abs((Votaciones!Z143-(Votaciones!AA143+Votaciones!AB143+Votaciones!AC143))/(Votaciones!Z143+Votaciones!AA143+Votaciones!AB143+Votaciones!AC143))</f>
        <v>0.8787878788</v>
      </c>
      <c r="S143" s="47">
        <f>abs('Para calculo Rice'!L141-'Para calculo Rice'!M141)</f>
        <v>1</v>
      </c>
      <c r="T143" s="48">
        <f>'Para calculo Weldon '!L143/'Para calculo Weldon '!M143</f>
        <v>1</v>
      </c>
      <c r="U143" s="47">
        <f>abs((Votaciones!AD143-(Votaciones!AE143+Votaciones!AF143+Votaciones!AG143))/(Votaciones!AD143+Votaciones!AE143+Votaciones!AF143+Votaciones!AG143))</f>
        <v>1</v>
      </c>
      <c r="V143" s="47">
        <f>abs('Para calculo Rice'!N141-'Para calculo Rice'!O141)</f>
        <v>1</v>
      </c>
      <c r="W143" s="48">
        <f>'Para calculo Weldon '!N143/'Para calculo Weldon '!O143</f>
        <v>1</v>
      </c>
      <c r="X143" s="47">
        <f>abs((Votaciones!AH143-(Votaciones!AI143+Votaciones!AJ143+Votaciones!AK143))/(Votaciones!AH143+Votaciones!AI143+Votaciones!AJ143+Votaciones!AK143))</f>
        <v>1</v>
      </c>
    </row>
    <row r="144">
      <c r="A144" s="10">
        <f t="shared" si="1"/>
        <v>140</v>
      </c>
      <c r="B144" s="44" t="str">
        <f>Votaciones!D144</f>
        <v>Proyecto de decreto por el que se reforman los artículos 4o., 25, 27 y 28 de la Constitución Política de los Estados Unidos Mexicanos, en materia de energía, y de acceso a la energía eléctrica.</v>
      </c>
      <c r="C144" s="45">
        <f>Votaciones!E144</f>
        <v>0</v>
      </c>
      <c r="D144" s="47">
        <f>abs('Para calculo Rice'!B142-'Para calculo Rice'!C142)</f>
        <v>1</v>
      </c>
      <c r="E144" s="48">
        <f>'Para calculo Weldon '!B144/'Para calculo Weldon '!C144</f>
        <v>1</v>
      </c>
      <c r="F144" s="51">
        <f>abs((Votaciones!J144-(Votaciones!K144+Votaciones!L144+Votaciones!M144))/(Votaciones!J144+Votaciones!K144+Votaciones!L144+Votaciones!M144))</f>
        <v>0.9900990099</v>
      </c>
      <c r="G144" s="47">
        <f>abs('Para calculo Rice'!D142-'Para calculo Rice'!E142)</f>
        <v>1</v>
      </c>
      <c r="H144" s="48">
        <f>'Para calculo Weldon '!D144/'Para calculo Weldon '!E144</f>
        <v>1</v>
      </c>
      <c r="I144" s="47">
        <f>abs((Votaciones!N144-(Votaciones!O144+Votaciones!P144+Votaciones!Q144))/(Votaciones!N144+Votaciones!O144+Votaciones!P144+Votaciones!Q144))</f>
        <v>1</v>
      </c>
      <c r="J144" s="47">
        <f>abs('Para calculo Rice'!F142-'Para calculo Rice'!G142)</f>
        <v>0.9718309859</v>
      </c>
      <c r="K144" s="48">
        <f>'Para calculo Weldon '!F144/'Para calculo Weldon '!G144</f>
        <v>0.985915493</v>
      </c>
      <c r="L144" s="47">
        <f>abs((Votaciones!R144-(Votaciones!S144+Votaciones!T144+Votaciones!U144))/(Votaciones!R144+Votaciones!S144+Votaciones!T144+Votaciones!U144))</f>
        <v>0.9718309859</v>
      </c>
      <c r="M144" s="47">
        <f>abs('Para calculo Rice'!H142-'Para calculo Rice'!I142)</f>
        <v>0.9047619048</v>
      </c>
      <c r="N144" s="48">
        <f>'Para calculo Weldon '!H144/'Para calculo Weldon '!I144</f>
        <v>0.9523809524</v>
      </c>
      <c r="O144" s="47">
        <f>abs((Votaciones!V144-(Votaciones!W144+Votaciones!X144+Votaciones!Y144))/(Votaciones!V144+Votaciones!W144+Votaciones!X144+Votaciones!Y144))</f>
        <v>0.9047619048</v>
      </c>
      <c r="P144" s="47">
        <f>abs('Para calculo Rice'!J142-'Para calculo Rice'!K142)</f>
        <v>1</v>
      </c>
      <c r="Q144" s="48">
        <f>'Para calculo Weldon '!J144/'Para calculo Weldon '!K144</f>
        <v>1</v>
      </c>
      <c r="R144" s="47">
        <f>abs((Votaciones!Z144-(Votaciones!AA144+Votaciones!AB144+Votaciones!AC144))/(Votaciones!Z144+Votaciones!AA144+Votaciones!AB144+Votaciones!AC144))</f>
        <v>1</v>
      </c>
      <c r="S144" s="47">
        <f>abs('Para calculo Rice'!L142-'Para calculo Rice'!M142)</f>
        <v>1</v>
      </c>
      <c r="T144" s="48">
        <f>'Para calculo Weldon '!L144/'Para calculo Weldon '!M144</f>
        <v>1</v>
      </c>
      <c r="U144" s="47">
        <f>abs((Votaciones!AD144-(Votaciones!AE144+Votaciones!AF144+Votaciones!AG144))/(Votaciones!AD144+Votaciones!AE144+Votaciones!AF144+Votaciones!AG144))</f>
        <v>1</v>
      </c>
      <c r="V144" s="47">
        <f>abs('Para calculo Rice'!N142-'Para calculo Rice'!O142)</f>
        <v>1</v>
      </c>
      <c r="W144" s="48">
        <f>'Para calculo Weldon '!N144/'Para calculo Weldon '!O144</f>
        <v>1</v>
      </c>
      <c r="X144" s="47">
        <f>abs((Votaciones!AH144-(Votaciones!AI144+Votaciones!AJ144+Votaciones!AK144))/(Votaciones!AH144+Votaciones!AI144+Votaciones!AJ144+Votaciones!AK144))</f>
        <v>1</v>
      </c>
    </row>
    <row r="145">
      <c r="A145" s="10">
        <f t="shared" si="1"/>
        <v>141</v>
      </c>
      <c r="B145" s="44" t="str">
        <f>Votaciones!D145</f>
        <v>Proyecto de decreto que reforma y adiciona diversos preceptos de la Ley Minera.
Presentada por el Ejecutivo federal.</v>
      </c>
      <c r="C145" s="45">
        <f>Votaciones!E145</f>
        <v>0</v>
      </c>
      <c r="D145" s="47">
        <f>abs('Para calculo Rice'!B143-'Para calculo Rice'!C143)</f>
        <v>1</v>
      </c>
      <c r="E145" s="48">
        <f>'Para calculo Weldon '!B145/'Para calculo Weldon '!C145</f>
        <v>1</v>
      </c>
      <c r="F145" s="51">
        <f>abs((Votaciones!J145-(Votaciones!K145+Votaciones!L145+Votaciones!M145))/(Votaciones!J145+Votaciones!K145+Votaciones!L145+Votaciones!M145))</f>
        <v>0.9901477833</v>
      </c>
      <c r="G145" s="48" t="s">
        <v>830</v>
      </c>
      <c r="H145" s="48">
        <f>'Para calculo Weldon '!D145/'Para calculo Weldon '!E145</f>
        <v>1</v>
      </c>
      <c r="I145" s="47">
        <f>abs((Votaciones!N145-(Votaciones!O145+Votaciones!P145+Votaciones!Q145))/(Votaciones!N145+Votaciones!O145+Votaciones!P145+Votaciones!Q145))</f>
        <v>1</v>
      </c>
      <c r="J145" s="48" t="s">
        <v>830</v>
      </c>
      <c r="K145" s="48">
        <f>'Para calculo Weldon '!F145/'Para calculo Weldon '!G145</f>
        <v>1</v>
      </c>
      <c r="L145" s="47">
        <f>abs((Votaciones!R145-(Votaciones!S145+Votaciones!T145+Votaciones!U145))/(Votaciones!R145+Votaciones!S145+Votaciones!T145+Votaciones!U145))</f>
        <v>1</v>
      </c>
      <c r="M145" s="47">
        <f>abs('Para calculo Rice'!H143-'Para calculo Rice'!I143)</f>
        <v>1</v>
      </c>
      <c r="N145" s="48">
        <f>'Para calculo Weldon '!H145/'Para calculo Weldon '!I145</f>
        <v>1</v>
      </c>
      <c r="O145" s="47">
        <f>abs((Votaciones!V145-(Votaciones!W145+Votaciones!X145+Votaciones!Y145))/(Votaciones!V145+Votaciones!W145+Votaciones!X145+Votaciones!Y145))</f>
        <v>0.9512195122</v>
      </c>
      <c r="P145" s="47">
        <f>abs('Para calculo Rice'!J143-'Para calculo Rice'!K143)</f>
        <v>1</v>
      </c>
      <c r="Q145" s="48">
        <f>'Para calculo Weldon '!J145/'Para calculo Weldon '!K145</f>
        <v>1</v>
      </c>
      <c r="R145" s="47">
        <f>abs((Votaciones!Z145-(Votaciones!AA145+Votaciones!AB145+Votaciones!AC145))/(Votaciones!Z145+Votaciones!AA145+Votaciones!AB145+Votaciones!AC145))</f>
        <v>1</v>
      </c>
      <c r="S145" s="47">
        <f>abs('Para calculo Rice'!L143-'Para calculo Rice'!M143)</f>
        <v>1</v>
      </c>
      <c r="T145" s="48">
        <f>'Para calculo Weldon '!L145/'Para calculo Weldon '!M145</f>
        <v>0.9583333333</v>
      </c>
      <c r="U145" s="47">
        <f>abs((Votaciones!AD145-(Votaciones!AE145+Votaciones!AF145+Votaciones!AG145))/(Votaciones!AD145+Votaciones!AE145+Votaciones!AF145+Votaciones!AG145))</f>
        <v>0.84</v>
      </c>
      <c r="V145" s="48" t="s">
        <v>830</v>
      </c>
      <c r="W145" s="48">
        <f>'Para calculo Weldon '!N145/'Para calculo Weldon '!O145</f>
        <v>1</v>
      </c>
      <c r="X145" s="47">
        <f>abs((Votaciones!AH145-(Votaciones!AI145+Votaciones!AJ145+Votaciones!AK145))/(Votaciones!AH145+Votaciones!AI145+Votaciones!AJ145+Votaciones!AK145))</f>
        <v>1</v>
      </c>
    </row>
    <row r="146">
      <c r="A146" s="10">
        <f t="shared" si="1"/>
        <v>142</v>
      </c>
      <c r="B146" s="44" t="str">
        <f>Votaciones!D146</f>
        <v>Proyecto de decreto por el que se adiciona una fracción X al artículo 223 de la Ley Federal de Telecomunicaciones y Radiodifusión.</v>
      </c>
      <c r="C146" s="45">
        <f>Votaciones!E146</f>
        <v>0</v>
      </c>
      <c r="D146" s="47">
        <f>abs('Para calculo Rice'!B144-'Para calculo Rice'!C144)</f>
        <v>1</v>
      </c>
      <c r="E146" s="48">
        <f>'Para calculo Weldon '!B146/'Para calculo Weldon '!C146</f>
        <v>1</v>
      </c>
      <c r="F146" s="51">
        <f>abs((Votaciones!J146-(Votaciones!K146+Votaciones!L146+Votaciones!M146))/(Votaciones!J146+Votaciones!K146+Votaciones!L146+Votaciones!M146))</f>
        <v>0.9408866995</v>
      </c>
      <c r="G146" s="47">
        <f>abs('Para calculo Rice'!D144-'Para calculo Rice'!E144)</f>
        <v>1</v>
      </c>
      <c r="H146" s="48">
        <f>'Para calculo Weldon '!D146/'Para calculo Weldon '!E146</f>
        <v>1</v>
      </c>
      <c r="I146" s="47">
        <f>abs((Votaciones!N146-(Votaciones!O146+Votaciones!P146+Votaciones!Q146))/(Votaciones!N146+Votaciones!O146+Votaciones!P146+Votaciones!Q146))</f>
        <v>0.8938053097</v>
      </c>
      <c r="J146" s="47">
        <f>abs('Para calculo Rice'!F144-'Para calculo Rice'!G144)</f>
        <v>1</v>
      </c>
      <c r="K146" s="48">
        <f>'Para calculo Weldon '!F146/'Para calculo Weldon '!G146</f>
        <v>1</v>
      </c>
      <c r="L146" s="47">
        <f>abs((Votaciones!R146-(Votaciones!S146+Votaciones!T146+Votaciones!U146))/(Votaciones!R146+Votaciones!S146+Votaciones!T146+Votaciones!U146))</f>
        <v>1</v>
      </c>
      <c r="M146" s="47">
        <f>abs('Para calculo Rice'!H144-'Para calculo Rice'!I144)</f>
        <v>1</v>
      </c>
      <c r="N146" s="48">
        <f>'Para calculo Weldon '!H146/'Para calculo Weldon '!I146</f>
        <v>1</v>
      </c>
      <c r="O146" s="47">
        <f>abs((Votaciones!V146-(Votaciones!W146+Votaciones!X146+Votaciones!Y146))/(Votaciones!V146+Votaciones!W146+Votaciones!X146+Votaciones!Y146))</f>
        <v>0.9</v>
      </c>
      <c r="P146" s="47">
        <f>abs('Para calculo Rice'!J144-'Para calculo Rice'!K144)</f>
        <v>1</v>
      </c>
      <c r="Q146" s="48">
        <f>'Para calculo Weldon '!J146/'Para calculo Weldon '!K146</f>
        <v>1</v>
      </c>
      <c r="R146" s="47">
        <f>abs((Votaciones!Z146-(Votaciones!AA146+Votaciones!AB146+Votaciones!AC146))/(Votaciones!Z146+Votaciones!AA146+Votaciones!AB146+Votaciones!AC146))</f>
        <v>0.9393939394</v>
      </c>
      <c r="S146" s="47">
        <f>abs('Para calculo Rice'!L144-'Para calculo Rice'!M144)</f>
        <v>1</v>
      </c>
      <c r="T146" s="48">
        <f>'Para calculo Weldon '!L146/'Para calculo Weldon '!M146</f>
        <v>1</v>
      </c>
      <c r="U146" s="47">
        <f>abs((Votaciones!AD146-(Votaciones!AE146+Votaciones!AF146+Votaciones!AG146))/(Votaciones!AD146+Votaciones!AE146+Votaciones!AF146+Votaciones!AG146))</f>
        <v>0.92</v>
      </c>
      <c r="V146" s="47">
        <f>abs('Para calculo Rice'!N144-'Para calculo Rice'!O144)</f>
        <v>1</v>
      </c>
      <c r="W146" s="48">
        <f>'Para calculo Weldon '!N146/'Para calculo Weldon '!O146</f>
        <v>1</v>
      </c>
      <c r="X146" s="47">
        <f>abs((Votaciones!AH146-(Votaciones!AI146+Votaciones!AJ146+Votaciones!AK146))/(Votaciones!AH146+Votaciones!AI146+Votaciones!AJ146+Votaciones!AK146))</f>
        <v>0.8571428571</v>
      </c>
    </row>
    <row r="147">
      <c r="A147" s="10">
        <f t="shared" si="1"/>
        <v>143</v>
      </c>
      <c r="B147" s="44" t="str">
        <f>Votaciones!D147</f>
        <v>Proyecto de decreto por el que se reforman diversas disposiciones de la Ley General de Transparencia y Acceso a la Información Pública, en materia de armonización y homologación</v>
      </c>
      <c r="C147" s="45">
        <f>Votaciones!E147</f>
        <v>0</v>
      </c>
      <c r="D147" s="47">
        <f>abs('Para calculo Rice'!B145-'Para calculo Rice'!C145)</f>
        <v>1</v>
      </c>
      <c r="E147" s="48">
        <f>'Para calculo Weldon '!B147/'Para calculo Weldon '!C147</f>
        <v>1</v>
      </c>
      <c r="F147" s="51">
        <f>abs((Votaciones!J147-(Votaciones!K147+Votaciones!L147+Votaciones!M147))/(Votaciones!J147+Votaciones!K147+Votaciones!L147+Votaciones!M147))</f>
        <v>0.9507389163</v>
      </c>
      <c r="G147" s="47">
        <f>abs('Para calculo Rice'!D145-'Para calculo Rice'!E145)</f>
        <v>1</v>
      </c>
      <c r="H147" s="48">
        <f>'Para calculo Weldon '!D147/'Para calculo Weldon '!E147</f>
        <v>1</v>
      </c>
      <c r="I147" s="47">
        <f>abs((Votaciones!N147-(Votaciones!O147+Votaciones!P147+Votaciones!Q147))/(Votaciones!N147+Votaciones!O147+Votaciones!P147+Votaciones!Q147))</f>
        <v>0.9115044248</v>
      </c>
      <c r="J147" s="47">
        <f>abs('Para calculo Rice'!F145-'Para calculo Rice'!G145)</f>
        <v>1</v>
      </c>
      <c r="K147" s="48">
        <f>'Para calculo Weldon '!F147/'Para calculo Weldon '!G147</f>
        <v>1</v>
      </c>
      <c r="L147" s="47">
        <f>abs((Votaciones!R147-(Votaciones!S147+Votaciones!T147+Votaciones!U147))/(Votaciones!R147+Votaciones!S147+Votaciones!T147+Votaciones!U147))</f>
        <v>0.9142857143</v>
      </c>
      <c r="M147" s="47">
        <f>abs('Para calculo Rice'!H145-'Para calculo Rice'!I145)</f>
        <v>1</v>
      </c>
      <c r="N147" s="48">
        <f>'Para calculo Weldon '!H147/'Para calculo Weldon '!I147</f>
        <v>1</v>
      </c>
      <c r="O147" s="47">
        <f>abs((Votaciones!V147-(Votaciones!W147+Votaciones!X147+Votaciones!Y147))/(Votaciones!V147+Votaciones!W147+Votaciones!X147+Votaciones!Y147))</f>
        <v>0.9</v>
      </c>
      <c r="P147" s="47">
        <f>abs('Para calculo Rice'!J145-'Para calculo Rice'!K145)</f>
        <v>1</v>
      </c>
      <c r="Q147" s="48">
        <f>'Para calculo Weldon '!J147/'Para calculo Weldon '!K147</f>
        <v>1</v>
      </c>
      <c r="R147" s="47">
        <f>abs((Votaciones!Z147-(Votaciones!AA147+Votaciones!AB147+Votaciones!AC147))/(Votaciones!Z147+Votaciones!AA147+Votaciones!AB147+Votaciones!AC147))</f>
        <v>1</v>
      </c>
      <c r="S147" s="47">
        <f>abs('Para calculo Rice'!L145-'Para calculo Rice'!M145)</f>
        <v>1</v>
      </c>
      <c r="T147" s="48">
        <f>'Para calculo Weldon '!L147/'Para calculo Weldon '!M147</f>
        <v>1</v>
      </c>
      <c r="U147" s="47">
        <f>abs((Votaciones!AD147-(Votaciones!AE147+Votaciones!AF147+Votaciones!AG147))/(Votaciones!AD147+Votaciones!AE147+Votaciones!AF147+Votaciones!AG147))</f>
        <v>0.92</v>
      </c>
      <c r="V147" s="47">
        <f>abs('Para calculo Rice'!N145-'Para calculo Rice'!O145)</f>
        <v>1</v>
      </c>
      <c r="W147" s="48">
        <f>'Para calculo Weldon '!N147/'Para calculo Weldon '!O147</f>
        <v>1</v>
      </c>
      <c r="X147" s="47">
        <f>abs((Votaciones!AH147-(Votaciones!AI147+Votaciones!AJ147+Votaciones!AK147))/(Votaciones!AH147+Votaciones!AI147+Votaciones!AJ147+Votaciones!AK147))</f>
        <v>1</v>
      </c>
    </row>
    <row r="148">
      <c r="A148" s="10">
        <f t="shared" si="1"/>
        <v>144</v>
      </c>
      <c r="B148" s="44" t="str">
        <f>Votaciones!D148</f>
        <v>Proyecto de decreto por el que se reforman y adicionan diversas disposiciones de la Ley General en materia de Desaparición Forzada de Personas, Desaparición cometida por Particulares y del Sistema Nacional de Búsqueda de Personas, a fin de crear el Centro Nacional de Identificación Humana.</v>
      </c>
      <c r="C148" s="45">
        <f>Votaciones!E148</f>
        <v>0</v>
      </c>
      <c r="D148" s="47">
        <f>abs('Para calculo Rice'!B146-'Para calculo Rice'!C146)</f>
        <v>1</v>
      </c>
      <c r="E148" s="48">
        <f>'Para calculo Weldon '!B148/'Para calculo Weldon '!C148</f>
        <v>1</v>
      </c>
      <c r="F148" s="51">
        <f>abs((Votaciones!J148-(Votaciones!K148+Votaciones!L148+Votaciones!M148))/(Votaciones!J148+Votaciones!K148+Votaciones!L148+Votaciones!M148))</f>
        <v>0.9704433498</v>
      </c>
      <c r="G148" s="47">
        <f>abs('Para calculo Rice'!D146-'Para calculo Rice'!E146)</f>
        <v>1</v>
      </c>
      <c r="H148" s="48">
        <f>'Para calculo Weldon '!D148/'Para calculo Weldon '!E148</f>
        <v>1</v>
      </c>
      <c r="I148" s="47">
        <f>abs((Votaciones!N148-(Votaciones!O148+Votaciones!P148+Votaciones!Q148))/(Votaciones!N148+Votaciones!O148+Votaciones!P148+Votaciones!Q148))</f>
        <v>0.9646017699</v>
      </c>
      <c r="J148" s="47">
        <f>abs('Para calculo Rice'!F146-'Para calculo Rice'!G146)</f>
        <v>1</v>
      </c>
      <c r="K148" s="48">
        <f>'Para calculo Weldon '!F148/'Para calculo Weldon '!G148</f>
        <v>1</v>
      </c>
      <c r="L148" s="47">
        <f>abs((Votaciones!R148-(Votaciones!S148+Votaciones!T148+Votaciones!U148))/(Votaciones!R148+Votaciones!S148+Votaciones!T148+Votaciones!U148))</f>
        <v>0.9428571429</v>
      </c>
      <c r="M148" s="47">
        <f>abs('Para calculo Rice'!H146-'Para calculo Rice'!I146)</f>
        <v>1</v>
      </c>
      <c r="N148" s="48">
        <f>'Para calculo Weldon '!H148/'Para calculo Weldon '!I148</f>
        <v>1</v>
      </c>
      <c r="O148" s="47">
        <f>abs((Votaciones!V148-(Votaciones!W148+Votaciones!X148+Votaciones!Y148))/(Votaciones!V148+Votaciones!W148+Votaciones!X148+Votaciones!Y148))</f>
        <v>0.95</v>
      </c>
      <c r="P148" s="47">
        <f>abs('Para calculo Rice'!J146-'Para calculo Rice'!K146)</f>
        <v>1</v>
      </c>
      <c r="Q148" s="48">
        <f>'Para calculo Weldon '!J148/'Para calculo Weldon '!K148</f>
        <v>1</v>
      </c>
      <c r="R148" s="47">
        <f>abs((Votaciones!Z148-(Votaciones!AA148+Votaciones!AB148+Votaciones!AC148))/(Votaciones!Z148+Votaciones!AA148+Votaciones!AB148+Votaciones!AC148))</f>
        <v>0.9393939394</v>
      </c>
      <c r="S148" s="47">
        <f>abs('Para calculo Rice'!L146-'Para calculo Rice'!M146)</f>
        <v>1</v>
      </c>
      <c r="T148" s="48">
        <f>'Para calculo Weldon '!L148/'Para calculo Weldon '!M148</f>
        <v>1</v>
      </c>
      <c r="U148" s="47">
        <f>abs((Votaciones!AD148-(Votaciones!AE148+Votaciones!AF148+Votaciones!AG148))/(Votaciones!AD148+Votaciones!AE148+Votaciones!AF148+Votaciones!AG148))</f>
        <v>1</v>
      </c>
      <c r="V148" s="47">
        <f>abs('Para calculo Rice'!N146-'Para calculo Rice'!O146)</f>
        <v>1</v>
      </c>
      <c r="W148" s="48">
        <f>'Para calculo Weldon '!N148/'Para calculo Weldon '!O148</f>
        <v>1</v>
      </c>
      <c r="X148" s="47">
        <f>abs((Votaciones!AH148-(Votaciones!AI148+Votaciones!AJ148+Votaciones!AK148))/(Votaciones!AH148+Votaciones!AI148+Votaciones!AJ148+Votaciones!AK148))</f>
        <v>0.8571428571</v>
      </c>
    </row>
    <row r="149">
      <c r="A149" s="10">
        <f t="shared" si="1"/>
        <v>145</v>
      </c>
      <c r="B149" s="44" t="str">
        <f>Votaciones!D149</f>
        <v>Proyecto de decreto por el que se adiciona el inciso e) a la fracción III del artículo 4 de la Ley del Instituto de Seguridad y Servicios Sociales de los Trabajadores del Estado.</v>
      </c>
      <c r="C149" s="45">
        <f>Votaciones!E149</f>
        <v>0</v>
      </c>
      <c r="D149" s="47">
        <f>abs('Para calculo Rice'!B147-'Para calculo Rice'!C147)</f>
        <v>1</v>
      </c>
      <c r="E149" s="48">
        <f>'Para calculo Weldon '!B149/'Para calculo Weldon '!C149</f>
        <v>1</v>
      </c>
      <c r="F149" s="51">
        <f>abs((Votaciones!J149-(Votaciones!K149+Votaciones!L149+Votaciones!M149))/(Votaciones!J149+Votaciones!K149+Votaciones!L149+Votaciones!M149))</f>
        <v>0.9704433498</v>
      </c>
      <c r="G149" s="47">
        <f>abs('Para calculo Rice'!D147-'Para calculo Rice'!E147)</f>
        <v>1</v>
      </c>
      <c r="H149" s="48">
        <f>'Para calculo Weldon '!D149/'Para calculo Weldon '!E149</f>
        <v>1</v>
      </c>
      <c r="I149" s="47">
        <f>abs((Votaciones!N149-(Votaciones!O149+Votaciones!P149+Votaciones!Q149))/(Votaciones!N149+Votaciones!O149+Votaciones!P149+Votaciones!Q149))</f>
        <v>0.9646017699</v>
      </c>
      <c r="J149" s="47">
        <f>abs('Para calculo Rice'!F147-'Para calculo Rice'!G147)</f>
        <v>1</v>
      </c>
      <c r="K149" s="48">
        <f>'Para calculo Weldon '!F149/'Para calculo Weldon '!G149</f>
        <v>1</v>
      </c>
      <c r="L149" s="47">
        <f>abs((Votaciones!R149-(Votaciones!S149+Votaciones!T149+Votaciones!U149))/(Votaciones!R149+Votaciones!S149+Votaciones!T149+Votaciones!U149))</f>
        <v>0.9142857143</v>
      </c>
      <c r="M149" s="47">
        <f>abs('Para calculo Rice'!H147-'Para calculo Rice'!I147)</f>
        <v>1</v>
      </c>
      <c r="N149" s="48">
        <f>'Para calculo Weldon '!H149/'Para calculo Weldon '!I149</f>
        <v>1</v>
      </c>
      <c r="O149" s="47">
        <f>abs((Votaciones!V149-(Votaciones!W149+Votaciones!X149+Votaciones!Y149))/(Votaciones!V149+Votaciones!W149+Votaciones!X149+Votaciones!Y149))</f>
        <v>0.95</v>
      </c>
      <c r="P149" s="47">
        <f>abs('Para calculo Rice'!J147-'Para calculo Rice'!K147)</f>
        <v>1</v>
      </c>
      <c r="Q149" s="48">
        <f>'Para calculo Weldon '!J149/'Para calculo Weldon '!K149</f>
        <v>1</v>
      </c>
      <c r="R149" s="47">
        <f>abs((Votaciones!Z149-(Votaciones!AA149+Votaciones!AB149+Votaciones!AC149))/(Votaciones!Z149+Votaciones!AA149+Votaciones!AB149+Votaciones!AC149))</f>
        <v>1</v>
      </c>
      <c r="S149" s="47">
        <f>abs('Para calculo Rice'!L147-'Para calculo Rice'!M147)</f>
        <v>1</v>
      </c>
      <c r="T149" s="48">
        <f>'Para calculo Weldon '!L149/'Para calculo Weldon '!M149</f>
        <v>1</v>
      </c>
      <c r="U149" s="47">
        <f>abs((Votaciones!AD149-(Votaciones!AE149+Votaciones!AF149+Votaciones!AG149))/(Votaciones!AD149+Votaciones!AE149+Votaciones!AF149+Votaciones!AG149))</f>
        <v>1</v>
      </c>
      <c r="V149" s="47">
        <f>abs('Para calculo Rice'!N147-'Para calculo Rice'!O147)</f>
        <v>1</v>
      </c>
      <c r="W149" s="48">
        <f>'Para calculo Weldon '!N149/'Para calculo Weldon '!O149</f>
        <v>1</v>
      </c>
      <c r="X149" s="47">
        <f>abs((Votaciones!AH149-(Votaciones!AI149+Votaciones!AJ149+Votaciones!AK149))/(Votaciones!AH149+Votaciones!AI149+Votaciones!AJ149+Votaciones!AK149))</f>
        <v>0.8571428571</v>
      </c>
    </row>
    <row r="150">
      <c r="A150" s="10">
        <f t="shared" si="1"/>
        <v>146</v>
      </c>
      <c r="B150" s="44" t="str">
        <f>Votaciones!D150</f>
        <v>Proyecto de decreto por el que se reforman y adicionan los artículos 15 y 30 de la Ley General de Educación, en materia de conciencia marítima.</v>
      </c>
      <c r="C150" s="45">
        <f>Votaciones!E150</f>
        <v>0</v>
      </c>
      <c r="D150" s="47">
        <f>abs('Para calculo Rice'!B148-'Para calculo Rice'!C148)</f>
        <v>1</v>
      </c>
      <c r="E150" s="48">
        <f>'Para calculo Weldon '!B150/'Para calculo Weldon '!C150</f>
        <v>1</v>
      </c>
      <c r="F150" s="51">
        <f>abs((Votaciones!J150-(Votaciones!K150+Votaciones!L150+Votaciones!M150))/(Votaciones!J150+Votaciones!K150+Votaciones!L150+Votaciones!M150))</f>
        <v>0.921182266</v>
      </c>
      <c r="G150" s="47">
        <f>abs('Para calculo Rice'!D148-'Para calculo Rice'!E148)</f>
        <v>1</v>
      </c>
      <c r="H150" s="48">
        <f>'Para calculo Weldon '!D150/'Para calculo Weldon '!E150</f>
        <v>1</v>
      </c>
      <c r="I150" s="47">
        <f>abs((Votaciones!N150-(Votaciones!O150+Votaciones!P150+Votaciones!Q150))/(Votaciones!N150+Votaciones!O150+Votaciones!P150+Votaciones!Q150))</f>
        <v>0.9115044248</v>
      </c>
      <c r="J150" s="47">
        <f>abs('Para calculo Rice'!F148-'Para calculo Rice'!G148)</f>
        <v>1</v>
      </c>
      <c r="K150" s="48">
        <f>'Para calculo Weldon '!F150/'Para calculo Weldon '!G150</f>
        <v>1</v>
      </c>
      <c r="L150" s="47">
        <f>abs((Votaciones!R150-(Votaciones!S150+Votaciones!T150+Votaciones!U150))/(Votaciones!R150+Votaciones!S150+Votaciones!T150+Votaciones!U150))</f>
        <v>0.9142857143</v>
      </c>
      <c r="M150" s="47">
        <f>abs('Para calculo Rice'!H148-'Para calculo Rice'!I148)</f>
        <v>1</v>
      </c>
      <c r="N150" s="48">
        <f>'Para calculo Weldon '!H150/'Para calculo Weldon '!I150</f>
        <v>1</v>
      </c>
      <c r="O150" s="47">
        <f>abs((Votaciones!V150-(Votaciones!W150+Votaciones!X150+Votaciones!Y150))/(Votaciones!V150+Votaciones!W150+Votaciones!X150+Votaciones!Y150))</f>
        <v>0.95</v>
      </c>
      <c r="P150" s="47">
        <f>abs('Para calculo Rice'!J148-'Para calculo Rice'!K148)</f>
        <v>1</v>
      </c>
      <c r="Q150" s="48">
        <f>'Para calculo Weldon '!J150/'Para calculo Weldon '!K150</f>
        <v>1</v>
      </c>
      <c r="R150" s="47">
        <f>abs((Votaciones!Z150-(Votaciones!AA150+Votaciones!AB150+Votaciones!AC150))/(Votaciones!Z150+Votaciones!AA150+Votaciones!AB150+Votaciones!AC150))</f>
        <v>1</v>
      </c>
      <c r="S150" s="47">
        <f>abs('Para calculo Rice'!L148-'Para calculo Rice'!M148)</f>
        <v>1</v>
      </c>
      <c r="T150" s="48">
        <f>'Para calculo Weldon '!L150/'Para calculo Weldon '!M150</f>
        <v>1</v>
      </c>
      <c r="U150" s="47">
        <f>abs((Votaciones!AD150-(Votaciones!AE150+Votaciones!AF150+Votaciones!AG150))/(Votaciones!AD150+Votaciones!AE150+Votaciones!AF150+Votaciones!AG150))</f>
        <v>1</v>
      </c>
      <c r="V150" s="47">
        <f>abs('Para calculo Rice'!N148-'Para calculo Rice'!O148)</f>
        <v>1</v>
      </c>
      <c r="W150" s="48">
        <f>'Para calculo Weldon '!N150/'Para calculo Weldon '!O150</f>
        <v>1</v>
      </c>
      <c r="X150" s="47">
        <f>abs((Votaciones!AH150-(Votaciones!AI150+Votaciones!AJ150+Votaciones!AK150))/(Votaciones!AH150+Votaciones!AI150+Votaciones!AJ150+Votaciones!AK150))</f>
        <v>1</v>
      </c>
    </row>
    <row r="151">
      <c r="A151" s="10">
        <f t="shared" si="1"/>
        <v>147</v>
      </c>
      <c r="B151" s="44" t="str">
        <f>Votaciones!D151</f>
        <v>Proyecto de decreto por el que se adicionan un segundo y tercer párrafos al artículo 45 de la Ley General de los Derechos de Niñas, Niños y Adolescentes.</v>
      </c>
      <c r="C151" s="45">
        <f>Votaciones!E151</f>
        <v>0</v>
      </c>
      <c r="D151" s="47">
        <f>abs('Para calculo Rice'!B149-'Para calculo Rice'!C149)</f>
        <v>1</v>
      </c>
      <c r="E151" s="48">
        <f>'Para calculo Weldon '!B151/'Para calculo Weldon '!C151</f>
        <v>1</v>
      </c>
      <c r="F151" s="51">
        <f>abs((Votaciones!J151-(Votaciones!K151+Votaciones!L151+Votaciones!M151))/(Votaciones!J151+Votaciones!K151+Votaciones!L151+Votaciones!M151))</f>
        <v>0.9310344828</v>
      </c>
      <c r="G151" s="47">
        <f>abs('Para calculo Rice'!D149-'Para calculo Rice'!E149)</f>
        <v>1</v>
      </c>
      <c r="H151" s="48">
        <f>'Para calculo Weldon '!D151/'Para calculo Weldon '!E151</f>
        <v>1</v>
      </c>
      <c r="I151" s="47">
        <f>abs((Votaciones!N151-(Votaciones!O151+Votaciones!P151+Votaciones!Q151))/(Votaciones!N151+Votaciones!O151+Votaciones!P151+Votaciones!Q151))</f>
        <v>0.8761061947</v>
      </c>
      <c r="J151" s="47">
        <f>abs('Para calculo Rice'!F149-'Para calculo Rice'!G149)</f>
        <v>1</v>
      </c>
      <c r="K151" s="48">
        <f>'Para calculo Weldon '!F151/'Para calculo Weldon '!G151</f>
        <v>1</v>
      </c>
      <c r="L151" s="47">
        <f>abs((Votaciones!R151-(Votaciones!S151+Votaciones!T151+Votaciones!U151))/(Votaciones!R151+Votaciones!S151+Votaciones!T151+Votaciones!U151))</f>
        <v>0.8857142857</v>
      </c>
      <c r="M151" s="47">
        <f>abs('Para calculo Rice'!H149-'Para calculo Rice'!I149)</f>
        <v>1</v>
      </c>
      <c r="N151" s="48">
        <f>'Para calculo Weldon '!H151/'Para calculo Weldon '!I151</f>
        <v>1</v>
      </c>
      <c r="O151" s="47">
        <f>abs((Votaciones!V151-(Votaciones!W151+Votaciones!X151+Votaciones!Y151))/(Votaciones!V151+Votaciones!W151+Votaciones!X151+Votaciones!Y151))</f>
        <v>0.9</v>
      </c>
      <c r="P151" s="47">
        <f>abs('Para calculo Rice'!J149-'Para calculo Rice'!K149)</f>
        <v>1</v>
      </c>
      <c r="Q151" s="48">
        <f>'Para calculo Weldon '!J151/'Para calculo Weldon '!K151</f>
        <v>1</v>
      </c>
      <c r="R151" s="47">
        <f>abs((Votaciones!Z151-(Votaciones!AA151+Votaciones!AB151+Votaciones!AC151))/(Votaciones!Z151+Votaciones!AA151+Votaciones!AB151+Votaciones!AC151))</f>
        <v>1</v>
      </c>
      <c r="S151" s="47">
        <f>abs('Para calculo Rice'!L149-'Para calculo Rice'!M149)</f>
        <v>1</v>
      </c>
      <c r="T151" s="48">
        <f>'Para calculo Weldon '!L151/'Para calculo Weldon '!M151</f>
        <v>1</v>
      </c>
      <c r="U151" s="47">
        <f>abs((Votaciones!AD151-(Votaciones!AE151+Votaciones!AF151+Votaciones!AG151))/(Votaciones!AD151+Votaciones!AE151+Votaciones!AF151+Votaciones!AG151))</f>
        <v>1</v>
      </c>
      <c r="V151" s="47">
        <f>abs('Para calculo Rice'!N149-'Para calculo Rice'!O149)</f>
        <v>1</v>
      </c>
      <c r="W151" s="48">
        <f>'Para calculo Weldon '!N151/'Para calculo Weldon '!O151</f>
        <v>1</v>
      </c>
      <c r="X151" s="47">
        <f>abs((Votaciones!AH151-(Votaciones!AI151+Votaciones!AJ151+Votaciones!AK151))/(Votaciones!AH151+Votaciones!AI151+Votaciones!AJ151+Votaciones!AK151))</f>
        <v>1</v>
      </c>
    </row>
    <row r="152">
      <c r="A152" s="10">
        <f t="shared" si="1"/>
        <v>148</v>
      </c>
      <c r="B152" s="44" t="str">
        <f>Votaciones!D152</f>
        <v>Proyecto de decreto por el que se reforman y adicionan diversas disposiciones del Código Nacional de Procedimientos Penales, de la Ley Nacional de Ejecución Penal y del Código Penal Federal, en materia de sanción del feminicidio en grado de tentativa.</v>
      </c>
      <c r="C152" s="45">
        <f>Votaciones!E152</f>
        <v>0</v>
      </c>
      <c r="D152" s="47">
        <f>abs('Para calculo Rice'!B150-'Para calculo Rice'!C150)</f>
        <v>1</v>
      </c>
      <c r="E152" s="48">
        <f>'Para calculo Weldon '!B152/'Para calculo Weldon '!C152</f>
        <v>1</v>
      </c>
      <c r="F152" s="51">
        <f>abs((Votaciones!J152-(Votaciones!K152+Votaciones!L152+Votaciones!M152))/(Votaciones!J152+Votaciones!K152+Votaciones!L152+Votaciones!M152))</f>
        <v>0.921182266</v>
      </c>
      <c r="G152" s="47">
        <f>abs('Para calculo Rice'!D150-'Para calculo Rice'!E150)</f>
        <v>1</v>
      </c>
      <c r="H152" s="48">
        <f>'Para calculo Weldon '!D152/'Para calculo Weldon '!E152</f>
        <v>1</v>
      </c>
      <c r="I152" s="47">
        <f>abs((Votaciones!N152-(Votaciones!O152+Votaciones!P152+Votaciones!Q152))/(Votaciones!N152+Votaciones!O152+Votaciones!P152+Votaciones!Q152))</f>
        <v>0.9292035398</v>
      </c>
      <c r="J152" s="47">
        <f>abs('Para calculo Rice'!F150-'Para calculo Rice'!G150)</f>
        <v>1</v>
      </c>
      <c r="K152" s="48">
        <f>'Para calculo Weldon '!F152/'Para calculo Weldon '!G152</f>
        <v>1</v>
      </c>
      <c r="L152" s="47">
        <f>abs((Votaciones!R152-(Votaciones!S152+Votaciones!T152+Votaciones!U152))/(Votaciones!R152+Votaciones!S152+Votaciones!T152+Votaciones!U152))</f>
        <v>0.8285714286</v>
      </c>
      <c r="M152" s="47">
        <f>abs('Para calculo Rice'!H150-'Para calculo Rice'!I150)</f>
        <v>1</v>
      </c>
      <c r="N152" s="48">
        <f>'Para calculo Weldon '!H152/'Para calculo Weldon '!I152</f>
        <v>1</v>
      </c>
      <c r="O152" s="47">
        <f>abs((Votaciones!V152-(Votaciones!W152+Votaciones!X152+Votaciones!Y152))/(Votaciones!V152+Votaciones!W152+Votaciones!X152+Votaciones!Y152))</f>
        <v>0.95</v>
      </c>
      <c r="P152" s="47">
        <f>abs('Para calculo Rice'!J150-'Para calculo Rice'!K150)</f>
        <v>1</v>
      </c>
      <c r="Q152" s="48">
        <f>'Para calculo Weldon '!J152/'Para calculo Weldon '!K152</f>
        <v>1</v>
      </c>
      <c r="R152" s="47">
        <f>abs((Votaciones!Z152-(Votaciones!AA152+Votaciones!AB152+Votaciones!AC152))/(Votaciones!Z152+Votaciones!AA152+Votaciones!AB152+Votaciones!AC152))</f>
        <v>0.9393939394</v>
      </c>
      <c r="S152" s="48" t="s">
        <v>830</v>
      </c>
      <c r="T152" s="48">
        <f>'Para calculo Weldon '!L152/'Para calculo Weldon '!M152</f>
        <v>1</v>
      </c>
      <c r="U152" s="47">
        <f>abs((Votaciones!AD152-(Votaciones!AE152+Votaciones!AF152+Votaciones!AG152))/(Votaciones!AD152+Votaciones!AE152+Votaciones!AF152+Votaciones!AG152))</f>
        <v>1</v>
      </c>
      <c r="V152" s="47">
        <f>abs('Para calculo Rice'!N150-'Para calculo Rice'!O150)</f>
        <v>1</v>
      </c>
      <c r="W152" s="48">
        <f>'Para calculo Weldon '!N152/'Para calculo Weldon '!O152</f>
        <v>1</v>
      </c>
      <c r="X152" s="47">
        <f>abs((Votaciones!AH152-(Votaciones!AI152+Votaciones!AJ152+Votaciones!AK152))/(Votaciones!AH152+Votaciones!AI152+Votaciones!AJ152+Votaciones!AK152))</f>
        <v>1</v>
      </c>
    </row>
    <row r="153">
      <c r="A153" s="10">
        <f t="shared" si="1"/>
        <v>149</v>
      </c>
      <c r="B153" s="44" t="str">
        <f>Votaciones!D153</f>
        <v>Proyecto de decreto por el que se reforman y adicionan diversas disposiciones del Código Penal Federal, en materia de matrimonio forzado de menores de edad.</v>
      </c>
      <c r="C153" s="45">
        <f>Votaciones!E153</f>
        <v>0</v>
      </c>
      <c r="D153" s="47">
        <f>abs('Para calculo Rice'!B151-'Para calculo Rice'!C151)</f>
        <v>1</v>
      </c>
      <c r="E153" s="48">
        <f>'Para calculo Weldon '!B153/'Para calculo Weldon '!C153</f>
        <v>1</v>
      </c>
      <c r="F153" s="51">
        <f>abs((Votaciones!J153-(Votaciones!K153+Votaciones!L153+Votaciones!M153))/(Votaciones!J153+Votaciones!K153+Votaciones!L153+Votaciones!M153))</f>
        <v>0.921182266</v>
      </c>
      <c r="G153" s="47">
        <f>abs('Para calculo Rice'!D151-'Para calculo Rice'!E151)</f>
        <v>1</v>
      </c>
      <c r="H153" s="48">
        <f>'Para calculo Weldon '!D153/'Para calculo Weldon '!E153</f>
        <v>1</v>
      </c>
      <c r="I153" s="47">
        <f>abs((Votaciones!N153-(Votaciones!O153+Votaciones!P153+Votaciones!Q153))/(Votaciones!N153+Votaciones!O153+Votaciones!P153+Votaciones!Q153))</f>
        <v>0.8938053097</v>
      </c>
      <c r="J153" s="47">
        <f>abs('Para calculo Rice'!F151-'Para calculo Rice'!G151)</f>
        <v>1</v>
      </c>
      <c r="K153" s="48">
        <f>'Para calculo Weldon '!F153/'Para calculo Weldon '!G153</f>
        <v>1</v>
      </c>
      <c r="L153" s="47">
        <f>abs((Votaciones!R153-(Votaciones!S153+Votaciones!T153+Votaciones!U153))/(Votaciones!R153+Votaciones!S153+Votaciones!T153+Votaciones!U153))</f>
        <v>0.8571428571</v>
      </c>
      <c r="M153" s="47">
        <f>abs('Para calculo Rice'!H151-'Para calculo Rice'!I151)</f>
        <v>1</v>
      </c>
      <c r="N153" s="48">
        <f>'Para calculo Weldon '!H153/'Para calculo Weldon '!I153</f>
        <v>1</v>
      </c>
      <c r="O153" s="47">
        <f>abs((Votaciones!V153-(Votaciones!W153+Votaciones!X153+Votaciones!Y153))/(Votaciones!V153+Votaciones!W153+Votaciones!X153+Votaciones!Y153))</f>
        <v>0.95</v>
      </c>
      <c r="P153" s="47">
        <f>abs('Para calculo Rice'!J151-'Para calculo Rice'!K151)</f>
        <v>1</v>
      </c>
      <c r="Q153" s="48">
        <f>'Para calculo Weldon '!J153/'Para calculo Weldon '!K153</f>
        <v>1</v>
      </c>
      <c r="R153" s="47">
        <f>abs((Votaciones!Z153-(Votaciones!AA153+Votaciones!AB153+Votaciones!AC153))/(Votaciones!Z153+Votaciones!AA153+Votaciones!AB153+Votaciones!AC153))</f>
        <v>0.8787878788</v>
      </c>
      <c r="S153" s="47">
        <f>abs('Para calculo Rice'!L151-'Para calculo Rice'!M151)</f>
        <v>1</v>
      </c>
      <c r="T153" s="48">
        <f>'Para calculo Weldon '!L153/'Para calculo Weldon '!M153</f>
        <v>1</v>
      </c>
      <c r="U153" s="47">
        <f>abs((Votaciones!AD153-(Votaciones!AE153+Votaciones!AF153+Votaciones!AG153))/(Votaciones!AD153+Votaciones!AE153+Votaciones!AF153+Votaciones!AG153))</f>
        <v>0.84</v>
      </c>
      <c r="V153" s="47">
        <f>abs('Para calculo Rice'!N151-'Para calculo Rice'!O151)</f>
        <v>1</v>
      </c>
      <c r="W153" s="48">
        <f>'Para calculo Weldon '!N153/'Para calculo Weldon '!O153</f>
        <v>1</v>
      </c>
      <c r="X153" s="47">
        <f>abs((Votaciones!AH153-(Votaciones!AI153+Votaciones!AJ153+Votaciones!AK153))/(Votaciones!AH153+Votaciones!AI153+Votaciones!AJ153+Votaciones!AK153))</f>
        <v>1</v>
      </c>
    </row>
    <row r="154">
      <c r="A154" s="10">
        <f t="shared" si="1"/>
        <v>150</v>
      </c>
      <c r="B154" s="44" t="str">
        <f>Votaciones!D154</f>
        <v>Proyecto de decreto por el que se adiciona el artículo vigésimo quinto transitorio al decreto por el que se expide la Ley General del Sistema para la Carrera de las Maestras y los Maestros, publicado en el Diario Oficial de la Federación el 30 de septiembre de 2019, en materia de libertad sindical.</v>
      </c>
      <c r="C154" s="45">
        <f>Votaciones!E154</f>
        <v>0</v>
      </c>
      <c r="D154" s="47">
        <f>abs('Para calculo Rice'!B152-'Para calculo Rice'!C152)</f>
        <v>0.9795918367</v>
      </c>
      <c r="E154" s="48">
        <f>'Para calculo Weldon '!B154/'Para calculo Weldon '!C154</f>
        <v>0.9651741294</v>
      </c>
      <c r="F154" s="51">
        <f>abs((Votaciones!J154-(Votaciones!K154+Votaciones!L154+Votaciones!M154))/(Votaciones!J154+Votaciones!K154+Votaciones!L154+Votaciones!M154))</f>
        <v>0.9113300493</v>
      </c>
      <c r="G154" s="47">
        <f>abs('Para calculo Rice'!D152-'Para calculo Rice'!E152)</f>
        <v>1</v>
      </c>
      <c r="H154" s="48">
        <f>'Para calculo Weldon '!D154/'Para calculo Weldon '!E154</f>
        <v>1</v>
      </c>
      <c r="I154" s="47">
        <f>abs((Votaciones!N154-(Votaciones!O154+Votaciones!P154+Votaciones!Q154))/(Votaciones!N154+Votaciones!O154+Votaciones!P154+Votaciones!Q154))</f>
        <v>1</v>
      </c>
      <c r="J154" s="47">
        <f>abs('Para calculo Rice'!F152-'Para calculo Rice'!G152)</f>
        <v>1</v>
      </c>
      <c r="K154" s="48">
        <f>'Para calculo Weldon '!F154/'Para calculo Weldon '!G154</f>
        <v>1</v>
      </c>
      <c r="L154" s="47">
        <f>abs((Votaciones!R154-(Votaciones!S154+Votaciones!T154+Votaciones!U154))/(Votaciones!R154+Votaciones!S154+Votaciones!T154+Votaciones!U154))</f>
        <v>0.9428571429</v>
      </c>
      <c r="M154" s="47">
        <f>abs('Para calculo Rice'!H152-'Para calculo Rice'!I152)</f>
        <v>1</v>
      </c>
      <c r="N154" s="48">
        <f>'Para calculo Weldon '!H154/'Para calculo Weldon '!I154</f>
        <v>1</v>
      </c>
      <c r="O154" s="47">
        <f>abs((Votaciones!V154-(Votaciones!W154+Votaciones!X154+Votaciones!Y154))/(Votaciones!V154+Votaciones!W154+Votaciones!X154+Votaciones!Y154))</f>
        <v>0.9</v>
      </c>
      <c r="P154" s="47">
        <f>abs('Para calculo Rice'!J152-'Para calculo Rice'!K152)</f>
        <v>1</v>
      </c>
      <c r="Q154" s="48">
        <f>'Para calculo Weldon '!J154/'Para calculo Weldon '!K154</f>
        <v>1</v>
      </c>
      <c r="R154" s="47">
        <f>abs((Votaciones!Z154-(Votaciones!AA154+Votaciones!AB154+Votaciones!AC154))/(Votaciones!Z154+Votaciones!AA154+Votaciones!AB154+Votaciones!AC154))</f>
        <v>0.9393939394</v>
      </c>
      <c r="S154" s="47">
        <f>abs('Para calculo Rice'!L152-'Para calculo Rice'!M152)</f>
        <v>1</v>
      </c>
      <c r="T154" s="48">
        <f>'Para calculo Weldon '!L154/'Para calculo Weldon '!M154</f>
        <v>1</v>
      </c>
      <c r="U154" s="47">
        <f>abs((Votaciones!AD154-(Votaciones!AE154+Votaciones!AF154+Votaciones!AG154))/(Votaciones!AD154+Votaciones!AE154+Votaciones!AF154+Votaciones!AG154))</f>
        <v>0.92</v>
      </c>
      <c r="V154" s="48" t="s">
        <v>830</v>
      </c>
      <c r="W154" s="48">
        <f>'Para calculo Weldon '!N154/'Para calculo Weldon '!O154</f>
        <v>1</v>
      </c>
      <c r="X154" s="47">
        <f>abs((Votaciones!AH154-(Votaciones!AI154+Votaciones!AJ154+Votaciones!AK154))/(Votaciones!AH154+Votaciones!AI154+Votaciones!AJ154+Votaciones!AK154))</f>
        <v>1</v>
      </c>
    </row>
    <row r="155">
      <c r="A155" s="10">
        <f t="shared" si="1"/>
        <v>151</v>
      </c>
      <c r="B155" s="44" t="str">
        <f>Votaciones!D155</f>
        <v>Proyecto de decreto por el que se reforma y adiciona el artículo 160 de la Ley del Instituto de Seguridad Social para las Fuerzas Armadas Mexicanas.</v>
      </c>
      <c r="C155" s="45">
        <f>Votaciones!E155</f>
        <v>0</v>
      </c>
      <c r="D155" s="47">
        <f>abs('Para calculo Rice'!B153-'Para calculo Rice'!C153)</f>
        <v>1</v>
      </c>
      <c r="E155" s="48">
        <f>'Para calculo Weldon '!B155/'Para calculo Weldon '!C155</f>
        <v>1</v>
      </c>
      <c r="F155" s="51">
        <f>abs((Votaciones!J155-(Votaciones!K155+Votaciones!L155+Votaciones!M155))/(Votaciones!J155+Votaciones!K155+Votaciones!L155+Votaciones!M155))</f>
        <v>0.9802955665</v>
      </c>
      <c r="G155" s="47">
        <f>abs('Para calculo Rice'!D153-'Para calculo Rice'!E153)</f>
        <v>1</v>
      </c>
      <c r="H155" s="48">
        <f>'Para calculo Weldon '!D155/'Para calculo Weldon '!E155</f>
        <v>1</v>
      </c>
      <c r="I155" s="47">
        <f>abs((Votaciones!N155-(Votaciones!O155+Votaciones!P155+Votaciones!Q155))/(Votaciones!N155+Votaciones!O155+Votaciones!P155+Votaciones!Q155))</f>
        <v>0.9473684211</v>
      </c>
      <c r="J155" s="47">
        <f>abs('Para calculo Rice'!F153-'Para calculo Rice'!G153)</f>
        <v>1</v>
      </c>
      <c r="K155" s="48">
        <f>'Para calculo Weldon '!F155/'Para calculo Weldon '!G155</f>
        <v>1</v>
      </c>
      <c r="L155" s="47">
        <f>abs((Votaciones!R155-(Votaciones!S155+Votaciones!T155+Votaciones!U155))/(Votaciones!R155+Votaciones!S155+Votaciones!T155+Votaciones!U155))</f>
        <v>1</v>
      </c>
      <c r="M155" s="47">
        <f>abs('Para calculo Rice'!H153-'Para calculo Rice'!I153)</f>
        <v>1</v>
      </c>
      <c r="N155" s="48">
        <f>'Para calculo Weldon '!H155/'Para calculo Weldon '!I155</f>
        <v>1</v>
      </c>
      <c r="O155" s="47">
        <f>abs((Votaciones!V155-(Votaciones!W155+Votaciones!X155+Votaciones!Y155))/(Votaciones!V155+Votaciones!W155+Votaciones!X155+Votaciones!Y155))</f>
        <v>0.9</v>
      </c>
      <c r="P155" s="47">
        <f>abs('Para calculo Rice'!J153-'Para calculo Rice'!K153)</f>
        <v>1</v>
      </c>
      <c r="Q155" s="48">
        <f>'Para calculo Weldon '!J155/'Para calculo Weldon '!K155</f>
        <v>1</v>
      </c>
      <c r="R155" s="47">
        <f>abs((Votaciones!Z155-(Votaciones!AA155+Votaciones!AB155+Votaciones!AC155))/(Votaciones!Z155+Votaciones!AA155+Votaciones!AB155+Votaciones!AC155))</f>
        <v>0.8787878788</v>
      </c>
      <c r="S155" s="47">
        <f>abs('Para calculo Rice'!L153-'Para calculo Rice'!M153)</f>
        <v>1</v>
      </c>
      <c r="T155" s="48">
        <f>'Para calculo Weldon '!L155/'Para calculo Weldon '!M155</f>
        <v>1</v>
      </c>
      <c r="U155" s="47">
        <f>abs((Votaciones!AD155-(Votaciones!AE155+Votaciones!AF155+Votaciones!AG155))/(Votaciones!AD155+Votaciones!AE155+Votaciones!AF155+Votaciones!AG155))</f>
        <v>0.84</v>
      </c>
      <c r="V155" s="47">
        <f>abs('Para calculo Rice'!N153-'Para calculo Rice'!O153)</f>
        <v>1</v>
      </c>
      <c r="W155" s="48">
        <f>'Para calculo Weldon '!N155/'Para calculo Weldon '!O155</f>
        <v>1</v>
      </c>
      <c r="X155" s="47">
        <f>abs((Votaciones!AH155-(Votaciones!AI155+Votaciones!AJ155+Votaciones!AK155))/(Votaciones!AH155+Votaciones!AI155+Votaciones!AJ155+Votaciones!AK155))</f>
        <v>1</v>
      </c>
    </row>
    <row r="156">
      <c r="A156" s="10">
        <f t="shared" si="1"/>
        <v>152</v>
      </c>
      <c r="B156" s="44" t="str">
        <f>Votaciones!D156</f>
        <v>Proyecto de decreto por el que se reforma la fracción VI del artículo 75 de la Ley General de Asentamientos Humanos, Ordenamiento Territorial y Desarrollo Urbano.</v>
      </c>
      <c r="C156" s="45">
        <f>Votaciones!E156</f>
        <v>0</v>
      </c>
      <c r="D156" s="47">
        <f>abs('Para calculo Rice'!B154-'Para calculo Rice'!C154)</f>
        <v>1</v>
      </c>
      <c r="E156" s="48">
        <f>'Para calculo Weldon '!B156/'Para calculo Weldon '!C156</f>
        <v>1</v>
      </c>
      <c r="F156" s="51">
        <f>abs((Votaciones!J156-(Votaciones!K156+Votaciones!L156+Votaciones!M156))/(Votaciones!J156+Votaciones!K156+Votaciones!L156+Votaciones!M156))</f>
        <v>0.9507389163</v>
      </c>
      <c r="G156" s="47">
        <f>abs('Para calculo Rice'!D154-'Para calculo Rice'!E154)</f>
        <v>1</v>
      </c>
      <c r="H156" s="48">
        <f>'Para calculo Weldon '!D156/'Para calculo Weldon '!E156</f>
        <v>1</v>
      </c>
      <c r="I156" s="47">
        <f>abs((Votaciones!N156-(Votaciones!O156+Votaciones!P156+Votaciones!Q156))/(Votaciones!N156+Votaciones!O156+Votaciones!P156+Votaciones!Q156))</f>
        <v>0.9649122807</v>
      </c>
      <c r="J156" s="47">
        <f>abs('Para calculo Rice'!F154-'Para calculo Rice'!G154)</f>
        <v>1</v>
      </c>
      <c r="K156" s="48">
        <f>'Para calculo Weldon '!F156/'Para calculo Weldon '!G156</f>
        <v>1</v>
      </c>
      <c r="L156" s="47">
        <f>abs((Votaciones!R156-(Votaciones!S156+Votaciones!T156+Votaciones!U156))/(Votaciones!R156+Votaciones!S156+Votaciones!T156+Votaciones!U156))</f>
        <v>0.9142857143</v>
      </c>
      <c r="M156" s="47">
        <f>abs('Para calculo Rice'!H154-'Para calculo Rice'!I154)</f>
        <v>1</v>
      </c>
      <c r="N156" s="48">
        <f>'Para calculo Weldon '!H156/'Para calculo Weldon '!I156</f>
        <v>1</v>
      </c>
      <c r="O156" s="47">
        <f>abs((Votaciones!V156-(Votaciones!W156+Votaciones!X156+Votaciones!Y156))/(Votaciones!V156+Votaciones!W156+Votaciones!X156+Votaciones!Y156))</f>
        <v>0.9</v>
      </c>
      <c r="P156" s="47">
        <f>abs('Para calculo Rice'!J154-'Para calculo Rice'!K154)</f>
        <v>1</v>
      </c>
      <c r="Q156" s="48">
        <f>'Para calculo Weldon '!J156/'Para calculo Weldon '!K156</f>
        <v>1</v>
      </c>
      <c r="R156" s="47">
        <f>abs((Votaciones!Z156-(Votaciones!AA156+Votaciones!AB156+Votaciones!AC156))/(Votaciones!Z156+Votaciones!AA156+Votaciones!AB156+Votaciones!AC156))</f>
        <v>0.9393939394</v>
      </c>
      <c r="S156" s="47">
        <f>abs('Para calculo Rice'!L154-'Para calculo Rice'!M154)</f>
        <v>1</v>
      </c>
      <c r="T156" s="48">
        <f>'Para calculo Weldon '!L156/'Para calculo Weldon '!M156</f>
        <v>1</v>
      </c>
      <c r="U156" s="47">
        <f>abs((Votaciones!AD156-(Votaciones!AE156+Votaciones!AF156+Votaciones!AG156))/(Votaciones!AD156+Votaciones!AE156+Votaciones!AF156+Votaciones!AG156))</f>
        <v>0.92</v>
      </c>
      <c r="V156" s="47">
        <f>abs('Para calculo Rice'!N154-'Para calculo Rice'!O154)</f>
        <v>1</v>
      </c>
      <c r="W156" s="48">
        <f>'Para calculo Weldon '!N156/'Para calculo Weldon '!O156</f>
        <v>1</v>
      </c>
      <c r="X156" s="47">
        <f>abs((Votaciones!AH156-(Votaciones!AI156+Votaciones!AJ156+Votaciones!AK156))/(Votaciones!AH156+Votaciones!AI156+Votaciones!AJ156+Votaciones!AK156))</f>
        <v>1</v>
      </c>
    </row>
    <row r="157">
      <c r="A157" s="10">
        <f t="shared" si="1"/>
        <v>153</v>
      </c>
      <c r="B157" s="44" t="str">
        <f>Votaciones!D157</f>
        <v>Proyecto de decreto por el que se expide la Ley de los Impuestos Generales de Importación y de Exportación.</v>
      </c>
      <c r="C157" s="45">
        <f>Votaciones!E157</f>
        <v>0</v>
      </c>
      <c r="D157" s="47">
        <f>abs('Para calculo Rice'!B155-'Para calculo Rice'!C155)</f>
        <v>0.9896907216</v>
      </c>
      <c r="E157" s="48">
        <f>'Para calculo Weldon '!B157/'Para calculo Weldon '!C157</f>
        <v>0.9897435897</v>
      </c>
      <c r="F157" s="51">
        <f>abs((Votaciones!J157-(Votaciones!K157+Votaciones!L157+Votaciones!M157))/(Votaciones!J157+Votaciones!K157+Votaciones!L157+Votaciones!M157))</f>
        <v>0.9014778325</v>
      </c>
      <c r="G157" s="47">
        <f>abs('Para calculo Rice'!D155-'Para calculo Rice'!E155)</f>
        <v>0.9811320755</v>
      </c>
      <c r="H157" s="48">
        <f>'Para calculo Weldon '!D157/'Para calculo Weldon '!E157</f>
        <v>0.9722222222</v>
      </c>
      <c r="I157" s="47">
        <f>abs((Votaciones!N157-(Votaciones!O157+Votaciones!P157+Votaciones!Q157))/(Votaciones!N157+Votaciones!O157+Votaciones!P157+Votaciones!Q157))</f>
        <v>0.8421052632</v>
      </c>
      <c r="J157" s="47">
        <f>abs('Para calculo Rice'!F155-'Para calculo Rice'!G155)</f>
        <v>1</v>
      </c>
      <c r="K157" s="48">
        <f>'Para calculo Weldon '!F157/'Para calculo Weldon '!G157</f>
        <v>0.9701492537</v>
      </c>
      <c r="L157" s="47">
        <f>abs((Votaciones!R157-(Votaciones!S157+Votaciones!T157+Votaciones!U157))/(Votaciones!R157+Votaciones!S157+Votaciones!T157+Votaciones!U157))</f>
        <v>0.8571428571</v>
      </c>
      <c r="M157" s="47">
        <f>abs('Para calculo Rice'!H155-'Para calculo Rice'!I155)</f>
        <v>1</v>
      </c>
      <c r="N157" s="48">
        <f>'Para calculo Weldon '!H157/'Para calculo Weldon '!I157</f>
        <v>1</v>
      </c>
      <c r="O157" s="47">
        <f>abs((Votaciones!V157-(Votaciones!W157+Votaciones!X157+Votaciones!Y157))/(Votaciones!V157+Votaciones!W157+Votaciones!X157+Votaciones!Y157))</f>
        <v>1</v>
      </c>
      <c r="P157" s="47">
        <f>abs('Para calculo Rice'!J155-'Para calculo Rice'!K155)</f>
        <v>1</v>
      </c>
      <c r="Q157" s="48">
        <f>'Para calculo Weldon '!J157/'Para calculo Weldon '!K157</f>
        <v>1</v>
      </c>
      <c r="R157" s="47">
        <f>abs((Votaciones!Z157-(Votaciones!AA157+Votaciones!AB157+Votaciones!AC157))/(Votaciones!Z157+Votaciones!AA157+Votaciones!AB157+Votaciones!AC157))</f>
        <v>1</v>
      </c>
      <c r="S157" s="48" t="s">
        <v>830</v>
      </c>
      <c r="T157" s="48">
        <f>'Para calculo Weldon '!L157/'Para calculo Weldon '!M157</f>
        <v>1</v>
      </c>
      <c r="U157" s="47">
        <f>abs((Votaciones!AD157-(Votaciones!AE157+Votaciones!AF157+Votaciones!AG157))/(Votaciones!AD157+Votaciones!AE157+Votaciones!AF157+Votaciones!AG157))</f>
        <v>1</v>
      </c>
      <c r="V157" s="47">
        <f>abs('Para calculo Rice'!N155-'Para calculo Rice'!O155)</f>
        <v>1</v>
      </c>
      <c r="W157" s="48">
        <f>'Para calculo Weldon '!N157/'Para calculo Weldon '!O157</f>
        <v>1</v>
      </c>
      <c r="X157" s="47">
        <f>abs((Votaciones!AH157-(Votaciones!AI157+Votaciones!AJ157+Votaciones!AK157))/(Votaciones!AH157+Votaciones!AI157+Votaciones!AJ157+Votaciones!AK157))</f>
        <v>1</v>
      </c>
    </row>
    <row r="158">
      <c r="A158" s="10">
        <f t="shared" si="1"/>
        <v>154</v>
      </c>
      <c r="B158" s="44" t="str">
        <f>Votaciones!D158</f>
        <v>Proyecto de decreto por el que se reforman diversas disposiciones de la Ley Nacional del Sistema Integral de Justicia Penal para Adolescentes, y de la Ley Federal contra la Delincuencia Organizada, en materia de combate al uso de menores de edad por delincuencia organizada.</v>
      </c>
      <c r="C158" s="45">
        <f>Votaciones!E158</f>
        <v>0</v>
      </c>
      <c r="D158" s="47">
        <f>abs('Para calculo Rice'!B156-'Para calculo Rice'!C156)</f>
        <v>1</v>
      </c>
      <c r="E158" s="48">
        <f>'Para calculo Weldon '!B158/'Para calculo Weldon '!C158</f>
        <v>0.9949494949</v>
      </c>
      <c r="F158" s="51">
        <f>abs((Votaciones!J158-(Votaciones!K158+Votaciones!L158+Votaciones!M158))/(Votaciones!J158+Votaciones!K158+Votaciones!L158+Votaciones!M158))</f>
        <v>0.9408866995</v>
      </c>
      <c r="G158" s="47">
        <f>abs('Para calculo Rice'!D156-'Para calculo Rice'!E156)</f>
        <v>1</v>
      </c>
      <c r="H158" s="48">
        <f>'Para calculo Weldon '!D158/'Para calculo Weldon '!E158</f>
        <v>1</v>
      </c>
      <c r="I158" s="47">
        <f>abs((Votaciones!N158-(Votaciones!O158+Votaciones!P158+Votaciones!Q158))/(Votaciones!N158+Votaciones!O158+Votaciones!P158+Votaciones!Q158))</f>
        <v>0.8596491228</v>
      </c>
      <c r="J158" s="47">
        <f>abs('Para calculo Rice'!F156-'Para calculo Rice'!G156)</f>
        <v>1</v>
      </c>
      <c r="K158" s="48">
        <f>'Para calculo Weldon '!F158/'Para calculo Weldon '!G158</f>
        <v>1</v>
      </c>
      <c r="L158" s="47">
        <f>abs((Votaciones!R158-(Votaciones!S158+Votaciones!T158+Votaciones!U158))/(Votaciones!R158+Votaciones!S158+Votaciones!T158+Votaciones!U158))</f>
        <v>0.9142857143</v>
      </c>
      <c r="M158" s="47">
        <f>abs('Para calculo Rice'!H156-'Para calculo Rice'!I156)</f>
        <v>1</v>
      </c>
      <c r="N158" s="48">
        <f>'Para calculo Weldon '!H158/'Para calculo Weldon '!I158</f>
        <v>1</v>
      </c>
      <c r="O158" s="47">
        <f>abs((Votaciones!V158-(Votaciones!W158+Votaciones!X158+Votaciones!Y158))/(Votaciones!V158+Votaciones!W158+Votaciones!X158+Votaciones!Y158))</f>
        <v>1</v>
      </c>
      <c r="P158" s="47">
        <f>abs('Para calculo Rice'!J156-'Para calculo Rice'!K156)</f>
        <v>1</v>
      </c>
      <c r="Q158" s="48">
        <f>'Para calculo Weldon '!J158/'Para calculo Weldon '!K158</f>
        <v>1</v>
      </c>
      <c r="R158" s="47">
        <f>abs((Votaciones!Z158-(Votaciones!AA158+Votaciones!AB158+Votaciones!AC158))/(Votaciones!Z158+Votaciones!AA158+Votaciones!AB158+Votaciones!AC158))</f>
        <v>0.7575757576</v>
      </c>
      <c r="S158" s="47">
        <f>abs('Para calculo Rice'!L156-'Para calculo Rice'!M156)</f>
        <v>1</v>
      </c>
      <c r="T158" s="48">
        <f>'Para calculo Weldon '!L158/'Para calculo Weldon '!M158</f>
        <v>1</v>
      </c>
      <c r="U158" s="47">
        <f>abs((Votaciones!AD158-(Votaciones!AE158+Votaciones!AF158+Votaciones!AG158))/(Votaciones!AD158+Votaciones!AE158+Votaciones!AF158+Votaciones!AG158))</f>
        <v>0.92</v>
      </c>
      <c r="V158" s="47">
        <f>abs('Para calculo Rice'!N156-'Para calculo Rice'!O156)</f>
        <v>1</v>
      </c>
      <c r="W158" s="48">
        <f>'Para calculo Weldon '!N158/'Para calculo Weldon '!O158</f>
        <v>1</v>
      </c>
      <c r="X158" s="47">
        <f>abs((Votaciones!AH158-(Votaciones!AI158+Votaciones!AJ158+Votaciones!AK158))/(Votaciones!AH158+Votaciones!AI158+Votaciones!AJ158+Votaciones!AK158))</f>
        <v>1</v>
      </c>
    </row>
    <row r="159">
      <c r="A159" s="10">
        <f t="shared" si="1"/>
        <v>155</v>
      </c>
      <c r="B159" s="44" t="str">
        <f>Votaciones!D159</f>
        <v>Proyecto de decreto por el que se reforma el artículo 127 de la Ley General de los Derechos de Niñas, Niños y Adolescentes</v>
      </c>
      <c r="C159" s="45">
        <f>Votaciones!E159</f>
        <v>0</v>
      </c>
      <c r="D159" s="47">
        <f>abs('Para calculo Rice'!B157-'Para calculo Rice'!C157)</f>
        <v>1</v>
      </c>
      <c r="E159" s="48">
        <f>'Para calculo Weldon '!B159/'Para calculo Weldon '!C159</f>
        <v>1</v>
      </c>
      <c r="F159" s="51">
        <f>abs((Votaciones!J159-(Votaciones!K159+Votaciones!L159+Votaciones!M159))/(Votaciones!J159+Votaciones!K159+Votaciones!L159+Votaciones!M159))</f>
        <v>0.8916256158</v>
      </c>
      <c r="G159" s="47">
        <f>abs('Para calculo Rice'!D157-'Para calculo Rice'!E157)</f>
        <v>1</v>
      </c>
      <c r="H159" s="48">
        <f>'Para calculo Weldon '!D159/'Para calculo Weldon '!E159</f>
        <v>1</v>
      </c>
      <c r="I159" s="47">
        <f>abs((Votaciones!N159-(Votaciones!O159+Votaciones!P159+Votaciones!Q159))/(Votaciones!N159+Votaciones!O159+Votaciones!P159+Votaciones!Q159))</f>
        <v>0.9473684211</v>
      </c>
      <c r="J159" s="47">
        <f>abs('Para calculo Rice'!F157-'Para calculo Rice'!G157)</f>
        <v>1</v>
      </c>
      <c r="K159" s="48">
        <f>'Para calculo Weldon '!F159/'Para calculo Weldon '!G159</f>
        <v>1</v>
      </c>
      <c r="L159" s="47">
        <f>abs((Votaciones!R159-(Votaciones!S159+Votaciones!T159+Votaciones!U159))/(Votaciones!R159+Votaciones!S159+Votaciones!T159+Votaciones!U159))</f>
        <v>0.9428571429</v>
      </c>
      <c r="M159" s="47">
        <f>abs('Para calculo Rice'!H157-'Para calculo Rice'!I157)</f>
        <v>1</v>
      </c>
      <c r="N159" s="48">
        <f>'Para calculo Weldon '!H159/'Para calculo Weldon '!I159</f>
        <v>1</v>
      </c>
      <c r="O159" s="47">
        <f>abs((Votaciones!V159-(Votaciones!W159+Votaciones!X159+Votaciones!Y159))/(Votaciones!V159+Votaciones!W159+Votaciones!X159+Votaciones!Y159))</f>
        <v>1</v>
      </c>
      <c r="P159" s="47">
        <f>abs('Para calculo Rice'!J157-'Para calculo Rice'!K157)</f>
        <v>1</v>
      </c>
      <c r="Q159" s="48">
        <f>'Para calculo Weldon '!J159/'Para calculo Weldon '!K159</f>
        <v>1</v>
      </c>
      <c r="R159" s="47">
        <f>abs((Votaciones!Z159-(Votaciones!AA159+Votaciones!AB159+Votaciones!AC159))/(Votaciones!Z159+Votaciones!AA159+Votaciones!AB159+Votaciones!AC159))</f>
        <v>0.7575757576</v>
      </c>
      <c r="S159" s="47">
        <f>abs('Para calculo Rice'!L157-'Para calculo Rice'!M157)</f>
        <v>1</v>
      </c>
      <c r="T159" s="48">
        <f>'Para calculo Weldon '!L159/'Para calculo Weldon '!M159</f>
        <v>1</v>
      </c>
      <c r="U159" s="47">
        <f>abs((Votaciones!AD159-(Votaciones!AE159+Votaciones!AF159+Votaciones!AG159))/(Votaciones!AD159+Votaciones!AE159+Votaciones!AF159+Votaciones!AG159))</f>
        <v>0.92</v>
      </c>
      <c r="V159" s="47">
        <f>abs('Para calculo Rice'!N157-'Para calculo Rice'!O157)</f>
        <v>1</v>
      </c>
      <c r="W159" s="48">
        <f>'Para calculo Weldon '!N159/'Para calculo Weldon '!O159</f>
        <v>1</v>
      </c>
      <c r="X159" s="47">
        <f>abs((Votaciones!AH159-(Votaciones!AI159+Votaciones!AJ159+Votaciones!AK159))/(Votaciones!AH159+Votaciones!AI159+Votaciones!AJ159+Votaciones!AK159))</f>
        <v>1</v>
      </c>
    </row>
    <row r="160">
      <c r="A160" s="10">
        <f t="shared" si="1"/>
        <v>156</v>
      </c>
      <c r="B160" s="44" t="str">
        <f>Votaciones!D160</f>
        <v>Proyecto de decreto por el que se reforman y adicionan diversas disposiciones de la Ley General de Vida Silvestre, en materia de aprovechamiento de animales silvestres como mascotas.</v>
      </c>
      <c r="C160" s="45">
        <f>Votaciones!E160</f>
        <v>0</v>
      </c>
      <c r="D160" s="47">
        <f>abs('Para calculo Rice'!B158-'Para calculo Rice'!C158)</f>
        <v>1</v>
      </c>
      <c r="E160" s="48">
        <f>'Para calculo Weldon '!B160/'Para calculo Weldon '!C160</f>
        <v>1</v>
      </c>
      <c r="F160" s="51">
        <f>abs((Votaciones!J160-(Votaciones!K160+Votaciones!L160+Votaciones!M160))/(Votaciones!J160+Votaciones!K160+Votaciones!L160+Votaciones!M160))</f>
        <v>0.842364532</v>
      </c>
      <c r="G160" s="47">
        <f>abs('Para calculo Rice'!D158-'Para calculo Rice'!E158)</f>
        <v>1</v>
      </c>
      <c r="H160" s="48">
        <f>'Para calculo Weldon '!D160/'Para calculo Weldon '!E160</f>
        <v>1</v>
      </c>
      <c r="I160" s="47">
        <f>abs((Votaciones!N160-(Votaciones!O160+Votaciones!P160+Votaciones!Q160))/(Votaciones!N160+Votaciones!O160+Votaciones!P160+Votaciones!Q160))</f>
        <v>0.9473684211</v>
      </c>
      <c r="J160" s="47">
        <f>abs('Para calculo Rice'!F158-'Para calculo Rice'!G158)</f>
        <v>1</v>
      </c>
      <c r="K160" s="48">
        <f>'Para calculo Weldon '!F160/'Para calculo Weldon '!G160</f>
        <v>1</v>
      </c>
      <c r="L160" s="47">
        <f>abs((Votaciones!R160-(Votaciones!S160+Votaciones!T160+Votaciones!U160))/(Votaciones!R160+Votaciones!S160+Votaciones!T160+Votaciones!U160))</f>
        <v>0.7714285714</v>
      </c>
      <c r="M160" s="47">
        <f>abs('Para calculo Rice'!H158-'Para calculo Rice'!I158)</f>
        <v>1</v>
      </c>
      <c r="N160" s="48">
        <f>'Para calculo Weldon '!H160/'Para calculo Weldon '!I160</f>
        <v>1</v>
      </c>
      <c r="O160" s="47">
        <f>abs((Votaciones!V160-(Votaciones!W160+Votaciones!X160+Votaciones!Y160))/(Votaciones!V160+Votaciones!W160+Votaciones!X160+Votaciones!Y160))</f>
        <v>0.95</v>
      </c>
      <c r="P160" s="47">
        <f>abs('Para calculo Rice'!J158-'Para calculo Rice'!K158)</f>
        <v>1</v>
      </c>
      <c r="Q160" s="48">
        <f>'Para calculo Weldon '!J160/'Para calculo Weldon '!K160</f>
        <v>0.962962963</v>
      </c>
      <c r="R160" s="47">
        <f>abs((Votaciones!Z160-(Votaciones!AA160+Votaciones!AB160+Votaciones!AC160))/(Votaciones!Z160+Votaciones!AA160+Votaciones!AB160+Votaciones!AC160))</f>
        <v>0.5757575758</v>
      </c>
      <c r="S160" s="47">
        <f>abs('Para calculo Rice'!L158-'Para calculo Rice'!M158)</f>
        <v>1</v>
      </c>
      <c r="T160" s="48">
        <f>'Para calculo Weldon '!L160/'Para calculo Weldon '!M160</f>
        <v>1</v>
      </c>
      <c r="U160" s="47">
        <f>abs((Votaciones!AD160-(Votaciones!AE160+Votaciones!AF160+Votaciones!AG160))/(Votaciones!AD160+Votaciones!AE160+Votaciones!AF160+Votaciones!AG160))</f>
        <v>0.84</v>
      </c>
      <c r="V160" s="47">
        <f>abs('Para calculo Rice'!N158-'Para calculo Rice'!O158)</f>
        <v>1</v>
      </c>
      <c r="W160" s="48">
        <f>'Para calculo Weldon '!N160/'Para calculo Weldon '!O160</f>
        <v>1</v>
      </c>
      <c r="X160" s="47">
        <f>abs((Votaciones!AH160-(Votaciones!AI160+Votaciones!AJ160+Votaciones!AK160))/(Votaciones!AH160+Votaciones!AI160+Votaciones!AJ160+Votaciones!AK160))</f>
        <v>1</v>
      </c>
    </row>
    <row r="161">
      <c r="A161" s="10">
        <f t="shared" si="1"/>
        <v>157</v>
      </c>
      <c r="B161" s="44" t="str">
        <f>Votaciones!D161</f>
        <v>Acuerdo de la Junta de Coordinación Política, por el que se nombran a las diputadas y a los diputados integrantes de la Comisión Permanente del Congreso de la Unión, correspondiente al segundo receso del primer año de ejercicio de la LXV Legislatura.</v>
      </c>
      <c r="C161" s="45">
        <f>Votaciones!E161</f>
        <v>0</v>
      </c>
      <c r="D161" s="47">
        <f>abs('Para calculo Rice'!B159-'Para calculo Rice'!C159)</f>
        <v>1</v>
      </c>
      <c r="E161" s="48">
        <f>'Para calculo Weldon '!B161/'Para calculo Weldon '!C161</f>
        <v>1</v>
      </c>
      <c r="F161" s="51">
        <f>abs((Votaciones!J161-(Votaciones!K161+Votaciones!L161+Votaciones!M161))/(Votaciones!J161+Votaciones!K161+Votaciones!L161+Votaciones!M161))</f>
        <v>0.8128078818</v>
      </c>
      <c r="G161" s="47">
        <f>abs('Para calculo Rice'!D159-'Para calculo Rice'!E159)</f>
        <v>1</v>
      </c>
      <c r="H161" s="48">
        <f>'Para calculo Weldon '!D161/'Para calculo Weldon '!E161</f>
        <v>1</v>
      </c>
      <c r="I161" s="47">
        <f>abs((Votaciones!N161-(Votaciones!O161+Votaciones!P161+Votaciones!Q161))/(Votaciones!N161+Votaciones!O161+Votaciones!P161+Votaciones!Q161))</f>
        <v>1</v>
      </c>
      <c r="J161" s="47">
        <f>abs('Para calculo Rice'!F159-'Para calculo Rice'!G159)</f>
        <v>1</v>
      </c>
      <c r="K161" s="48">
        <f>'Para calculo Weldon '!F161/'Para calculo Weldon '!G161</f>
        <v>1</v>
      </c>
      <c r="L161" s="47">
        <f>abs((Votaciones!R161-(Votaciones!S161+Votaciones!T161+Votaciones!U161))/(Votaciones!R161+Votaciones!S161+Votaciones!T161+Votaciones!U161))</f>
        <v>1</v>
      </c>
      <c r="M161" s="47">
        <f>abs('Para calculo Rice'!H159-'Para calculo Rice'!I159)</f>
        <v>1</v>
      </c>
      <c r="N161" s="48">
        <f>'Para calculo Weldon '!H161/'Para calculo Weldon '!I161</f>
        <v>1</v>
      </c>
      <c r="O161" s="47">
        <f>abs((Votaciones!V161-(Votaciones!W161+Votaciones!X161+Votaciones!Y161))/(Votaciones!V161+Votaciones!W161+Votaciones!X161+Votaciones!Y161))</f>
        <v>1</v>
      </c>
      <c r="P161" s="47">
        <f>abs('Para calculo Rice'!J159-'Para calculo Rice'!K159)</f>
        <v>1</v>
      </c>
      <c r="Q161" s="48">
        <f>'Para calculo Weldon '!J161/'Para calculo Weldon '!K161</f>
        <v>1</v>
      </c>
      <c r="R161" s="47">
        <f>abs((Votaciones!Z161-(Votaciones!AA161+Votaciones!AB161+Votaciones!AC161))/(Votaciones!Z161+Votaciones!AA161+Votaciones!AB161+Votaciones!AC161))</f>
        <v>0.5757575758</v>
      </c>
      <c r="S161" s="47">
        <f>abs('Para calculo Rice'!L159-'Para calculo Rice'!M159)</f>
        <v>1</v>
      </c>
      <c r="T161" s="48">
        <f>'Para calculo Weldon '!L161/'Para calculo Weldon '!M161</f>
        <v>1</v>
      </c>
      <c r="U161" s="47">
        <f>abs((Votaciones!AD161-(Votaciones!AE161+Votaciones!AF161+Votaciones!AG161))/(Votaciones!AD161+Votaciones!AE161+Votaciones!AF161+Votaciones!AG161))</f>
        <v>1</v>
      </c>
      <c r="V161" s="47">
        <f>abs('Para calculo Rice'!N159-'Para calculo Rice'!O159)</f>
        <v>1</v>
      </c>
      <c r="W161" s="48">
        <f>'Para calculo Weldon '!N161/'Para calculo Weldon '!O161</f>
        <v>1</v>
      </c>
      <c r="X161" s="47">
        <f>abs((Votaciones!AH161-(Votaciones!AI161+Votaciones!AJ161+Votaciones!AK161))/(Votaciones!AH161+Votaciones!AI161+Votaciones!AJ161+Votaciones!AK161))</f>
        <v>1</v>
      </c>
    </row>
    <row r="162">
      <c r="A162" s="10">
        <f t="shared" si="1"/>
        <v>158</v>
      </c>
      <c r="B162" s="44" t="str">
        <f>Votaciones!D162</f>
        <v>
Acuerdo de los Grupos Parlamentarios, por el que se postula a las diputadas y diputados que habrán de integrar la Mesa Directiva para el segundo año de ejercicio de la LXV Legislatura.</v>
      </c>
      <c r="C162" s="45">
        <f>Votaciones!E162</f>
        <v>0</v>
      </c>
      <c r="D162" s="47">
        <f>abs('Para calculo Rice'!B160-'Para calculo Rice'!C160)</f>
        <v>1</v>
      </c>
      <c r="E162" s="48">
        <f>'Para calculo Weldon '!B162/'Para calculo Weldon '!C162</f>
        <v>0.9885057471</v>
      </c>
      <c r="F162" s="51">
        <f>abs((Votaciones!J162-(Votaciones!K162+Votaciones!L162+Votaciones!M162))/(Votaciones!J162+Votaciones!K162+Votaciones!L162+Votaciones!M162))</f>
        <v>0.702970297</v>
      </c>
      <c r="G162" s="47">
        <f>abs('Para calculo Rice'!D160-'Para calculo Rice'!E160)</f>
        <v>1</v>
      </c>
      <c r="H162" s="48">
        <f>'Para calculo Weldon '!D162/'Para calculo Weldon '!E162</f>
        <v>1</v>
      </c>
      <c r="I162" s="47">
        <f>abs((Votaciones!N162-(Votaciones!O162+Votaciones!P162+Votaciones!Q162))/(Votaciones!N162+Votaciones!O162+Votaciones!P162+Votaciones!Q162))</f>
        <v>0.9298245614</v>
      </c>
      <c r="J162" s="47">
        <f>abs('Para calculo Rice'!F160-'Para calculo Rice'!G160)</f>
        <v>1</v>
      </c>
      <c r="K162" s="48">
        <f>'Para calculo Weldon '!F162/'Para calculo Weldon '!G162</f>
        <v>1</v>
      </c>
      <c r="L162" s="47">
        <f>abs((Votaciones!R162-(Votaciones!S162+Votaciones!T162+Votaciones!U162))/(Votaciones!R162+Votaciones!S162+Votaciones!T162+Votaciones!U162))</f>
        <v>0.9428571429</v>
      </c>
      <c r="M162" s="47">
        <f>abs('Para calculo Rice'!H160-'Para calculo Rice'!I160)</f>
        <v>1</v>
      </c>
      <c r="N162" s="48">
        <f>'Para calculo Weldon '!H162/'Para calculo Weldon '!I162</f>
        <v>1</v>
      </c>
      <c r="O162" s="47">
        <f>abs((Votaciones!V162-(Votaciones!W162+Votaciones!X162+Votaciones!Y162))/(Votaciones!V162+Votaciones!W162+Votaciones!X162+Votaciones!Y162))</f>
        <v>0.8</v>
      </c>
      <c r="P162" s="47">
        <f>abs('Para calculo Rice'!J160-'Para calculo Rice'!K160)</f>
        <v>1</v>
      </c>
      <c r="Q162" s="48">
        <f>'Para calculo Weldon '!J162/'Para calculo Weldon '!K162</f>
        <v>1</v>
      </c>
      <c r="R162" s="47">
        <f>abs((Votaciones!Z162-(Votaciones!AA162+Votaciones!AB162+Votaciones!AC162))/(Votaciones!Z162+Votaciones!AA162+Votaciones!AB162+Votaciones!AC162))</f>
        <v>0.8181818182</v>
      </c>
      <c r="S162" s="47">
        <f>abs('Para calculo Rice'!L160-'Para calculo Rice'!M160)</f>
        <v>1</v>
      </c>
      <c r="T162" s="48">
        <f>'Para calculo Weldon '!L162/'Para calculo Weldon '!M162</f>
        <v>1</v>
      </c>
      <c r="U162" s="47">
        <f>abs((Votaciones!AD162-(Votaciones!AE162+Votaciones!AF162+Votaciones!AG162))/(Votaciones!AD162+Votaciones!AE162+Votaciones!AF162+Votaciones!AG162))</f>
        <v>0.92</v>
      </c>
      <c r="V162" s="47">
        <f>abs('Para calculo Rice'!N160-'Para calculo Rice'!O160)</f>
        <v>1</v>
      </c>
      <c r="W162" s="48">
        <f>'Para calculo Weldon '!N162/'Para calculo Weldon '!O162</f>
        <v>1</v>
      </c>
      <c r="X162" s="47">
        <f>abs((Votaciones!AH162-(Votaciones!AI162+Votaciones!AJ162+Votaciones!AK162))/(Votaciones!AH162+Votaciones!AI162+Votaciones!AJ162+Votaciones!AK162))</f>
        <v>1</v>
      </c>
    </row>
    <row r="163">
      <c r="A163" s="10">
        <f t="shared" si="1"/>
        <v>159</v>
      </c>
      <c r="B163" s="44" t="str">
        <f>Votaciones!D163</f>
        <v>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(Artículo primero del decreto: Ley Orgánica de la Administración Pública Federal)</v>
      </c>
      <c r="C163" s="45">
        <f>Votaciones!E163</f>
        <v>0</v>
      </c>
      <c r="D163" s="47">
        <f>abs('Para calculo Rice'!B161-'Para calculo Rice'!C161)</f>
        <v>0.9896373057</v>
      </c>
      <c r="E163" s="48">
        <f>'Para calculo Weldon '!B163/'Para calculo Weldon '!C163</f>
        <v>0.9846153846</v>
      </c>
      <c r="F163" s="51">
        <f>abs((Votaciones!J163-(Votaciones!K163+Votaciones!L163+Votaciones!M163))/(Votaciones!J163+Votaciones!K163+Votaciones!L163+Votaciones!M163))</f>
        <v>0.8916256158</v>
      </c>
      <c r="G163" s="47">
        <f>abs('Para calculo Rice'!D161-'Para calculo Rice'!E161)</f>
        <v>1</v>
      </c>
      <c r="H163" s="48">
        <f>'Para calculo Weldon '!D163/'Para calculo Weldon '!E163</f>
        <v>1</v>
      </c>
      <c r="I163" s="47">
        <f>abs((Votaciones!N163-(Votaciones!O163+Votaciones!P163+Votaciones!Q163))/(Votaciones!N163+Votaciones!O163+Votaciones!P163+Votaciones!Q163))</f>
        <v>1</v>
      </c>
      <c r="J163" s="47">
        <f>abs('Para calculo Rice'!F161-'Para calculo Rice'!G161)</f>
        <v>1</v>
      </c>
      <c r="K163" s="48">
        <f>'Para calculo Weldon '!F163/'Para calculo Weldon '!G163</f>
        <v>1</v>
      </c>
      <c r="L163" s="47">
        <f>abs((Votaciones!R163-(Votaciones!S163+Votaciones!T163+Votaciones!U163))/(Votaciones!R163+Votaciones!S163+Votaciones!T163+Votaciones!U163))</f>
        <v>1</v>
      </c>
      <c r="M163" s="47">
        <f>abs('Para calculo Rice'!H161-'Para calculo Rice'!I161)</f>
        <v>1</v>
      </c>
      <c r="N163" s="48">
        <f>'Para calculo Weldon '!H163/'Para calculo Weldon '!I163</f>
        <v>1</v>
      </c>
      <c r="O163" s="47">
        <f>abs((Votaciones!V163-(Votaciones!W163+Votaciones!X163+Votaciones!Y163))/(Votaciones!V163+Votaciones!W163+Votaciones!X163+Votaciones!Y163))</f>
        <v>0.9512195122</v>
      </c>
      <c r="P163" s="47">
        <f>abs('Para calculo Rice'!J161-'Para calculo Rice'!K161)</f>
        <v>1</v>
      </c>
      <c r="Q163" s="48">
        <f>'Para calculo Weldon '!J163/'Para calculo Weldon '!K163</f>
        <v>1</v>
      </c>
      <c r="R163" s="47">
        <f>abs((Votaciones!Z163-(Votaciones!AA163+Votaciones!AB163+Votaciones!AC163))/(Votaciones!Z163+Votaciones!AA163+Votaciones!AB163+Votaciones!AC163))</f>
        <v>0.9393939394</v>
      </c>
      <c r="S163" s="47">
        <f>abs('Para calculo Rice'!L161-'Para calculo Rice'!M161)</f>
        <v>1</v>
      </c>
      <c r="T163" s="48">
        <f>'Para calculo Weldon '!L163/'Para calculo Weldon '!M163</f>
        <v>1</v>
      </c>
      <c r="U163" s="47">
        <f>abs((Votaciones!AD163-(Votaciones!AE163+Votaciones!AF163+Votaciones!AG163))/(Votaciones!AD163+Votaciones!AE163+Votaciones!AF163+Votaciones!AG163))</f>
        <v>1</v>
      </c>
      <c r="V163" s="47">
        <f>abs('Para calculo Rice'!N161-'Para calculo Rice'!O161)</f>
        <v>1</v>
      </c>
      <c r="W163" s="48">
        <f>'Para calculo Weldon '!N163/'Para calculo Weldon '!O163</f>
        <v>1</v>
      </c>
      <c r="X163" s="47">
        <f>abs((Votaciones!AH163-(Votaciones!AI163+Votaciones!AJ163+Votaciones!AK163))/(Votaciones!AH163+Votaciones!AI163+Votaciones!AJ163+Votaciones!AK163))</f>
        <v>1</v>
      </c>
    </row>
    <row r="164">
      <c r="A164" s="10">
        <f t="shared" si="1"/>
        <v>160</v>
      </c>
      <c r="B164" s="44" t="str">
        <f>Votaciones!D164</f>
        <v>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(Artículo segundo del decreto: Ley de la Guardia Nacional)</v>
      </c>
      <c r="C164" s="45">
        <f>Votaciones!E164</f>
        <v>0</v>
      </c>
      <c r="D164" s="47">
        <f>abs('Para calculo Rice'!B162-'Para calculo Rice'!C162)</f>
        <v>0.9896907216</v>
      </c>
      <c r="E164" s="48">
        <f>'Para calculo Weldon '!B164/'Para calculo Weldon '!C164</f>
        <v>0.9897435897</v>
      </c>
      <c r="F164" s="51">
        <f>abs((Votaciones!J164-(Votaciones!K164+Votaciones!L164+Votaciones!M164))/(Votaciones!J164+Votaciones!K164+Votaciones!L164+Votaciones!M164))</f>
        <v>0.9014778325</v>
      </c>
      <c r="G164" s="47">
        <f>abs('Para calculo Rice'!D162-'Para calculo Rice'!E162)</f>
        <v>1</v>
      </c>
      <c r="H164" s="48">
        <f>'Para calculo Weldon '!D164/'Para calculo Weldon '!E164</f>
        <v>1</v>
      </c>
      <c r="I164" s="47">
        <f>abs((Votaciones!N164-(Votaciones!O164+Votaciones!P164+Votaciones!Q164))/(Votaciones!N164+Votaciones!O164+Votaciones!P164+Votaciones!Q164))</f>
        <v>1</v>
      </c>
      <c r="J164" s="47">
        <f>abs('Para calculo Rice'!F162-'Para calculo Rice'!G162)</f>
        <v>1</v>
      </c>
      <c r="K164" s="48">
        <f>'Para calculo Weldon '!F164/'Para calculo Weldon '!G164</f>
        <v>1</v>
      </c>
      <c r="L164" s="47">
        <f>abs((Votaciones!R164-(Votaciones!S164+Votaciones!T164+Votaciones!U164))/(Votaciones!R164+Votaciones!S164+Votaciones!T164+Votaciones!U164))</f>
        <v>1</v>
      </c>
      <c r="M164" s="47">
        <f>abs('Para calculo Rice'!H162-'Para calculo Rice'!I162)</f>
        <v>1</v>
      </c>
      <c r="N164" s="48">
        <f>'Para calculo Weldon '!H164/'Para calculo Weldon '!I164</f>
        <v>1</v>
      </c>
      <c r="O164" s="47">
        <f>abs((Votaciones!V164-(Votaciones!W164+Votaciones!X164+Votaciones!Y164))/(Votaciones!V164+Votaciones!W164+Votaciones!X164+Votaciones!Y164))</f>
        <v>0.9512195122</v>
      </c>
      <c r="P164" s="47">
        <f>abs('Para calculo Rice'!J162-'Para calculo Rice'!K162)</f>
        <v>1</v>
      </c>
      <c r="Q164" s="48">
        <f>'Para calculo Weldon '!J164/'Para calculo Weldon '!K164</f>
        <v>1</v>
      </c>
      <c r="R164" s="47">
        <f>abs((Votaciones!Z164-(Votaciones!AA164+Votaciones!AB164+Votaciones!AC164))/(Votaciones!Z164+Votaciones!AA164+Votaciones!AB164+Votaciones!AC164))</f>
        <v>0.8787878788</v>
      </c>
      <c r="S164" s="47">
        <f>abs('Para calculo Rice'!L162-'Para calculo Rice'!M162)</f>
        <v>1</v>
      </c>
      <c r="T164" s="48">
        <f>'Para calculo Weldon '!L164/'Para calculo Weldon '!M164</f>
        <v>1</v>
      </c>
      <c r="U164" s="47">
        <f>abs((Votaciones!AD164-(Votaciones!AE164+Votaciones!AF164+Votaciones!AG164))/(Votaciones!AD164+Votaciones!AE164+Votaciones!AF164+Votaciones!AG164))</f>
        <v>1</v>
      </c>
      <c r="V164" s="47">
        <f>abs('Para calculo Rice'!N162-'Para calculo Rice'!O162)</f>
        <v>1</v>
      </c>
      <c r="W164" s="48">
        <f>'Para calculo Weldon '!N164/'Para calculo Weldon '!O164</f>
        <v>1</v>
      </c>
      <c r="X164" s="47">
        <f>abs((Votaciones!AH164-(Votaciones!AI164+Votaciones!AJ164+Votaciones!AK164))/(Votaciones!AH164+Votaciones!AI164+Votaciones!AJ164+Votaciones!AK164))</f>
        <v>1</v>
      </c>
    </row>
    <row r="165">
      <c r="A165" s="10">
        <f t="shared" si="1"/>
        <v>161</v>
      </c>
      <c r="B165" s="44" t="str">
        <f>Votaciones!D165</f>
        <v>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(Artículo tercero del decreto: Ley Orgánica del Ejército y Fuerza Aérea Mexicanos)</v>
      </c>
      <c r="C165" s="45">
        <f>Votaciones!E165</f>
        <v>0</v>
      </c>
      <c r="D165" s="47">
        <f>abs('Para calculo Rice'!B163-'Para calculo Rice'!C163)</f>
        <v>0.9896907216</v>
      </c>
      <c r="E165" s="48">
        <f>'Para calculo Weldon '!B165/'Para calculo Weldon '!C165</f>
        <v>0.9897435897</v>
      </c>
      <c r="F165" s="51">
        <f>abs((Votaciones!J165-(Votaciones!K165+Votaciones!L165+Votaciones!M165))/(Votaciones!J165+Votaciones!K165+Votaciones!L165+Votaciones!M165))</f>
        <v>0.9014778325</v>
      </c>
      <c r="G165" s="47">
        <f>abs('Para calculo Rice'!D163-'Para calculo Rice'!E163)</f>
        <v>1</v>
      </c>
      <c r="H165" s="48">
        <f>'Para calculo Weldon '!D165/'Para calculo Weldon '!E165</f>
        <v>1</v>
      </c>
      <c r="I165" s="47">
        <f>abs((Votaciones!N165-(Votaciones!O165+Votaciones!P165+Votaciones!Q165))/(Votaciones!N165+Votaciones!O165+Votaciones!P165+Votaciones!Q165))</f>
        <v>1</v>
      </c>
      <c r="J165" s="47">
        <f>abs('Para calculo Rice'!F163-'Para calculo Rice'!G163)</f>
        <v>1</v>
      </c>
      <c r="K165" s="48">
        <f>'Para calculo Weldon '!F165/'Para calculo Weldon '!G165</f>
        <v>1</v>
      </c>
      <c r="L165" s="47">
        <f>abs((Votaciones!R165-(Votaciones!S165+Votaciones!T165+Votaciones!U165))/(Votaciones!R165+Votaciones!S165+Votaciones!T165+Votaciones!U165))</f>
        <v>1</v>
      </c>
      <c r="M165" s="47">
        <f>abs('Para calculo Rice'!H163-'Para calculo Rice'!I163)</f>
        <v>1</v>
      </c>
      <c r="N165" s="48">
        <f>'Para calculo Weldon '!H165/'Para calculo Weldon '!I165</f>
        <v>1</v>
      </c>
      <c r="O165" s="47">
        <f>abs((Votaciones!V165-(Votaciones!W165+Votaciones!X165+Votaciones!Y165))/(Votaciones!V165+Votaciones!W165+Votaciones!X165+Votaciones!Y165))</f>
        <v>0.9512195122</v>
      </c>
      <c r="P165" s="47">
        <f>abs('Para calculo Rice'!J163-'Para calculo Rice'!K163)</f>
        <v>1</v>
      </c>
      <c r="Q165" s="48">
        <f>'Para calculo Weldon '!J165/'Para calculo Weldon '!K165</f>
        <v>1</v>
      </c>
      <c r="R165" s="47">
        <f>abs((Votaciones!Z165-(Votaciones!AA165+Votaciones!AB165+Votaciones!AC165))/(Votaciones!Z165+Votaciones!AA165+Votaciones!AB165+Votaciones!AC165))</f>
        <v>0.9393939394</v>
      </c>
      <c r="S165" s="47">
        <f>abs('Para calculo Rice'!L163-'Para calculo Rice'!M163)</f>
        <v>1</v>
      </c>
      <c r="T165" s="48">
        <f>'Para calculo Weldon '!L165/'Para calculo Weldon '!M165</f>
        <v>1</v>
      </c>
      <c r="U165" s="47">
        <f>abs((Votaciones!AD165-(Votaciones!AE165+Votaciones!AF165+Votaciones!AG165))/(Votaciones!AD165+Votaciones!AE165+Votaciones!AF165+Votaciones!AG165))</f>
        <v>1</v>
      </c>
      <c r="V165" s="47">
        <f>abs('Para calculo Rice'!N163-'Para calculo Rice'!O163)</f>
        <v>1</v>
      </c>
      <c r="W165" s="48">
        <f>'Para calculo Weldon '!N165/'Para calculo Weldon '!O165</f>
        <v>1</v>
      </c>
      <c r="X165" s="47">
        <f>abs((Votaciones!AH165-(Votaciones!AI165+Votaciones!AJ165+Votaciones!AK165))/(Votaciones!AH165+Votaciones!AI165+Votaciones!AJ165+Votaciones!AK165))</f>
        <v>1</v>
      </c>
    </row>
    <row r="166">
      <c r="A166" s="10">
        <f t="shared" si="1"/>
        <v>162</v>
      </c>
      <c r="B166" s="44" t="str">
        <f>Votaciones!D166</f>
        <v>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(Artículo cuarto del decreto: Ley de Ascensos y Recompensas del Ejército y Fuerza Aérea Mexicanos)</v>
      </c>
      <c r="C166" s="45">
        <f>Votaciones!E166</f>
        <v>0</v>
      </c>
      <c r="D166" s="47">
        <f>abs('Para calculo Rice'!B164-'Para calculo Rice'!C164)</f>
        <v>0.9895833333</v>
      </c>
      <c r="E166" s="48">
        <f>'Para calculo Weldon '!B166/'Para calculo Weldon '!C166</f>
        <v>0.9896373057</v>
      </c>
      <c r="F166" s="51">
        <f>abs((Votaciones!J166-(Votaciones!K166+Votaciones!L166+Votaciones!M166))/(Votaciones!J166+Votaciones!K166+Votaciones!L166+Votaciones!M166))</f>
        <v>0.881773399</v>
      </c>
      <c r="G166" s="47">
        <f>abs('Para calculo Rice'!D164-'Para calculo Rice'!E164)</f>
        <v>1</v>
      </c>
      <c r="H166" s="48">
        <f>'Para calculo Weldon '!D166/'Para calculo Weldon '!E166</f>
        <v>1</v>
      </c>
      <c r="I166" s="47">
        <f>abs((Votaciones!N166-(Votaciones!O166+Votaciones!P166+Votaciones!Q166))/(Votaciones!N166+Votaciones!O166+Votaciones!P166+Votaciones!Q166))</f>
        <v>0.9824561404</v>
      </c>
      <c r="J166" s="47">
        <f>abs('Para calculo Rice'!F164-'Para calculo Rice'!G164)</f>
        <v>1</v>
      </c>
      <c r="K166" s="48">
        <f>'Para calculo Weldon '!F166/'Para calculo Weldon '!G166</f>
        <v>1</v>
      </c>
      <c r="L166" s="47">
        <f>abs((Votaciones!R166-(Votaciones!S166+Votaciones!T166+Votaciones!U166))/(Votaciones!R166+Votaciones!S166+Votaciones!T166+Votaciones!U166))</f>
        <v>0.9710144928</v>
      </c>
      <c r="M166" s="47">
        <f>abs('Para calculo Rice'!H164-'Para calculo Rice'!I164)</f>
        <v>1</v>
      </c>
      <c r="N166" s="48">
        <f>'Para calculo Weldon '!H166/'Para calculo Weldon '!I166</f>
        <v>1</v>
      </c>
      <c r="O166" s="47">
        <f>abs((Votaciones!V166-(Votaciones!W166+Votaciones!X166+Votaciones!Y166))/(Votaciones!V166+Votaciones!W166+Votaciones!X166+Votaciones!Y166))</f>
        <v>0.9512195122</v>
      </c>
      <c r="P166" s="47">
        <f>abs('Para calculo Rice'!J164-'Para calculo Rice'!K164)</f>
        <v>1</v>
      </c>
      <c r="Q166" s="48">
        <f>'Para calculo Weldon '!J166/'Para calculo Weldon '!K166</f>
        <v>1</v>
      </c>
      <c r="R166" s="47">
        <f>abs((Votaciones!Z166-(Votaciones!AA166+Votaciones!AB166+Votaciones!AC166))/(Votaciones!Z166+Votaciones!AA166+Votaciones!AB166+Votaciones!AC166))</f>
        <v>0.9393939394</v>
      </c>
      <c r="S166" s="47">
        <f>abs('Para calculo Rice'!L164-'Para calculo Rice'!M164)</f>
        <v>1</v>
      </c>
      <c r="T166" s="48">
        <f>'Para calculo Weldon '!L166/'Para calculo Weldon '!M166</f>
        <v>1</v>
      </c>
      <c r="U166" s="47">
        <f>abs((Votaciones!AD166-(Votaciones!AE166+Votaciones!AF166+Votaciones!AG166))/(Votaciones!AD166+Votaciones!AE166+Votaciones!AF166+Votaciones!AG166))</f>
        <v>1</v>
      </c>
      <c r="V166" s="47">
        <f>abs('Para calculo Rice'!N164-'Para calculo Rice'!O164)</f>
        <v>1</v>
      </c>
      <c r="W166" s="48">
        <f>'Para calculo Weldon '!N166/'Para calculo Weldon '!O166</f>
        <v>1</v>
      </c>
      <c r="X166" s="47">
        <f>abs((Votaciones!AH166-(Votaciones!AI166+Votaciones!AJ166+Votaciones!AK166))/(Votaciones!AH166+Votaciones!AI166+Votaciones!AJ166+Votaciones!AK166))</f>
        <v>1</v>
      </c>
    </row>
    <row r="167">
      <c r="A167" s="10">
        <f t="shared" si="1"/>
        <v>163</v>
      </c>
      <c r="B167" s="44" t="str">
        <f>Votaciones!D167</f>
        <v>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(Artículo quinto del decreto: Artículos transitorias)</v>
      </c>
      <c r="C167" s="45">
        <f>Votaciones!E167</f>
        <v>0</v>
      </c>
      <c r="D167" s="47">
        <f>abs('Para calculo Rice'!B165-'Para calculo Rice'!C165)</f>
        <v>0.9896373057</v>
      </c>
      <c r="E167" s="48">
        <f>'Para calculo Weldon '!B167/'Para calculo Weldon '!C167</f>
        <v>0.9896907216</v>
      </c>
      <c r="F167" s="51">
        <f>abs((Votaciones!J167-(Votaciones!K167+Votaciones!L167+Votaciones!M167))/(Votaciones!J167+Votaciones!K167+Votaciones!L167+Votaciones!M167))</f>
        <v>0.8916256158</v>
      </c>
      <c r="G167" s="47">
        <f>abs('Para calculo Rice'!D165-'Para calculo Rice'!E165)</f>
        <v>0.982300885</v>
      </c>
      <c r="H167" s="48">
        <f>'Para calculo Weldon '!D167/'Para calculo Weldon '!E167</f>
        <v>0.9911504425</v>
      </c>
      <c r="I167" s="47">
        <f>abs((Votaciones!N167-(Votaciones!O167+Votaciones!P167+Votaciones!Q167))/(Votaciones!N167+Votaciones!O167+Votaciones!P167+Votaciones!Q167))</f>
        <v>0.9824561404</v>
      </c>
      <c r="J167" s="47">
        <f>abs('Para calculo Rice'!F165-'Para calculo Rice'!G165)</f>
        <v>1</v>
      </c>
      <c r="K167" s="48">
        <f>'Para calculo Weldon '!F167/'Para calculo Weldon '!G167</f>
        <v>1</v>
      </c>
      <c r="L167" s="47">
        <f>abs((Votaciones!R167-(Votaciones!S167+Votaciones!T167+Votaciones!U167))/(Votaciones!R167+Votaciones!S167+Votaciones!T167+Votaciones!U167))</f>
        <v>1</v>
      </c>
      <c r="M167" s="47">
        <f>abs('Para calculo Rice'!H165-'Para calculo Rice'!I165)</f>
        <v>1</v>
      </c>
      <c r="N167" s="48">
        <f>'Para calculo Weldon '!H167/'Para calculo Weldon '!I167</f>
        <v>1</v>
      </c>
      <c r="O167" s="47">
        <f>abs((Votaciones!V167-(Votaciones!W167+Votaciones!X167+Votaciones!Y167))/(Votaciones!V167+Votaciones!W167+Votaciones!X167+Votaciones!Y167))</f>
        <v>0.9024390244</v>
      </c>
      <c r="P167" s="47">
        <f>abs('Para calculo Rice'!J165-'Para calculo Rice'!K165)</f>
        <v>1</v>
      </c>
      <c r="Q167" s="48">
        <f>'Para calculo Weldon '!J167/'Para calculo Weldon '!K167</f>
        <v>1</v>
      </c>
      <c r="R167" s="47">
        <f>abs((Votaciones!Z167-(Votaciones!AA167+Votaciones!AB167+Votaciones!AC167))/(Votaciones!Z167+Votaciones!AA167+Votaciones!AB167+Votaciones!AC167))</f>
        <v>0.9393939394</v>
      </c>
      <c r="S167" s="47">
        <f>abs('Para calculo Rice'!L165-'Para calculo Rice'!M165)</f>
        <v>1</v>
      </c>
      <c r="T167" s="48">
        <f>'Para calculo Weldon '!L167/'Para calculo Weldon '!M167</f>
        <v>1</v>
      </c>
      <c r="U167" s="47">
        <f>abs((Votaciones!AD167-(Votaciones!AE167+Votaciones!AF167+Votaciones!AG167))/(Votaciones!AD167+Votaciones!AE167+Votaciones!AF167+Votaciones!AG167))</f>
        <v>1</v>
      </c>
      <c r="V167" s="47">
        <f>abs('Para calculo Rice'!N165-'Para calculo Rice'!O165)</f>
        <v>1</v>
      </c>
      <c r="W167" s="48">
        <f>'Para calculo Weldon '!N167/'Para calculo Weldon '!O167</f>
        <v>1</v>
      </c>
      <c r="X167" s="47">
        <f>abs((Votaciones!AH167-(Votaciones!AI167+Votaciones!AJ167+Votaciones!AK167))/(Votaciones!AH167+Votaciones!AI167+Votaciones!AJ167+Votaciones!AK167))</f>
        <v>1</v>
      </c>
    </row>
    <row r="168">
      <c r="A168" s="10">
        <f t="shared" si="1"/>
        <v>164</v>
      </c>
      <c r="B168" s="44" t="str">
        <f>Votaciones!D168</f>
        <v>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(En lo particular los artículos primero, segundo, tercero y quinto del decreto)</v>
      </c>
      <c r="C168" s="45">
        <f>Votaciones!E168</f>
        <v>0</v>
      </c>
      <c r="D168" s="47">
        <f>abs('Para calculo Rice'!B166-'Para calculo Rice'!C166)</f>
        <v>0.9895833333</v>
      </c>
      <c r="E168" s="48">
        <f>'Para calculo Weldon '!B168/'Para calculo Weldon '!C168</f>
        <v>0.9896373057</v>
      </c>
      <c r="F168" s="51">
        <f>abs((Votaciones!J168-(Votaciones!K168+Votaciones!L168+Votaciones!M168))/(Votaciones!J168+Votaciones!K168+Votaciones!L168+Votaciones!M168))</f>
        <v>0.881773399</v>
      </c>
      <c r="G168" s="47">
        <f>abs('Para calculo Rice'!D166-'Para calculo Rice'!E166)</f>
        <v>1</v>
      </c>
      <c r="H168" s="48">
        <f>'Para calculo Weldon '!D168/'Para calculo Weldon '!E168</f>
        <v>1</v>
      </c>
      <c r="I168" s="47">
        <f>abs((Votaciones!N168-(Votaciones!O168+Votaciones!P168+Votaciones!Q168))/(Votaciones!N168+Votaciones!O168+Votaciones!P168+Votaciones!Q168))</f>
        <v>1</v>
      </c>
      <c r="J168" s="47">
        <f>abs('Para calculo Rice'!F166-'Para calculo Rice'!G166)</f>
        <v>1</v>
      </c>
      <c r="K168" s="48">
        <f>'Para calculo Weldon '!F168/'Para calculo Weldon '!G168</f>
        <v>1</v>
      </c>
      <c r="L168" s="47">
        <f>abs((Votaciones!R168-(Votaciones!S168+Votaciones!T168+Votaciones!U168))/(Votaciones!R168+Votaciones!S168+Votaciones!T168+Votaciones!U168))</f>
        <v>1</v>
      </c>
      <c r="M168" s="47">
        <f>abs('Para calculo Rice'!H166-'Para calculo Rice'!I166)</f>
        <v>1</v>
      </c>
      <c r="N168" s="48">
        <f>'Para calculo Weldon '!H168/'Para calculo Weldon '!I168</f>
        <v>1</v>
      </c>
      <c r="O168" s="47">
        <f>abs((Votaciones!V168-(Votaciones!W168+Votaciones!X168+Votaciones!Y168))/(Votaciones!V168+Votaciones!W168+Votaciones!X168+Votaciones!Y168))</f>
        <v>0.9512195122</v>
      </c>
      <c r="P168" s="47">
        <f>abs('Para calculo Rice'!J166-'Para calculo Rice'!K166)</f>
        <v>1</v>
      </c>
      <c r="Q168" s="48">
        <f>'Para calculo Weldon '!J168/'Para calculo Weldon '!K168</f>
        <v>1</v>
      </c>
      <c r="R168" s="47">
        <f>abs((Votaciones!Z168-(Votaciones!AA168+Votaciones!AB168+Votaciones!AC168))/(Votaciones!Z168+Votaciones!AA168+Votaciones!AB168+Votaciones!AC168))</f>
        <v>0.9393939394</v>
      </c>
      <c r="S168" s="47">
        <f>abs('Para calculo Rice'!L166-'Para calculo Rice'!M166)</f>
        <v>1</v>
      </c>
      <c r="T168" s="48">
        <f>'Para calculo Weldon '!L168/'Para calculo Weldon '!M168</f>
        <v>1</v>
      </c>
      <c r="U168" s="47">
        <f>abs((Votaciones!AD168-(Votaciones!AE168+Votaciones!AF168+Votaciones!AG168))/(Votaciones!AD168+Votaciones!AE168+Votaciones!AF168+Votaciones!AG168))</f>
        <v>1</v>
      </c>
      <c r="V168" s="47">
        <f>abs('Para calculo Rice'!N166-'Para calculo Rice'!O166)</f>
        <v>1</v>
      </c>
      <c r="W168" s="48">
        <f>'Para calculo Weldon '!N168/'Para calculo Weldon '!O168</f>
        <v>1</v>
      </c>
      <c r="X168" s="47">
        <f>abs((Votaciones!AH168-(Votaciones!AI168+Votaciones!AJ168+Votaciones!AK168))/(Votaciones!AH168+Votaciones!AI168+Votaciones!AJ168+Votaciones!AK168))</f>
        <v>1</v>
      </c>
    </row>
    <row r="169">
      <c r="A169" s="10">
        <f t="shared" si="1"/>
        <v>165</v>
      </c>
      <c r="B169" s="44" t="str">
        <f>Votaciones!D169</f>
        <v>Iniciativa con proyecto de decreto que reforma, adiciona y deroga diversas disposiciones de la Ley Orgánica de la Administración Pública Federal, de la Ley de la Guardia Nacional, de la Ley Orgánica del Ejército y Fuerza Aérea Mexicanos, y de la Ley de Ascensos y Recompensas del Ejército y Fuerza Aérea Mexicanos, en materia de Guardia Nacional y Seguridad Pública. (En lo particular el artículo cuarto del decreto)</v>
      </c>
      <c r="C169" s="45">
        <f>Votaciones!E169</f>
        <v>0</v>
      </c>
      <c r="D169" s="47">
        <f>abs('Para calculo Rice'!B167-'Para calculo Rice'!C167)</f>
        <v>0.9894179894</v>
      </c>
      <c r="E169" s="48">
        <f>'Para calculo Weldon '!B169/'Para calculo Weldon '!C169</f>
        <v>0.9894736842</v>
      </c>
      <c r="F169" s="51">
        <f>abs((Votaciones!J169-(Votaciones!K169+Votaciones!L169+Votaciones!M169))/(Votaciones!J169+Votaciones!K169+Votaciones!L169+Votaciones!M169))</f>
        <v>0.8522167488</v>
      </c>
      <c r="G169" s="47">
        <f>abs('Para calculo Rice'!D167-'Para calculo Rice'!E167)</f>
        <v>1</v>
      </c>
      <c r="H169" s="48">
        <f>'Para calculo Weldon '!D169/'Para calculo Weldon '!E169</f>
        <v>1</v>
      </c>
      <c r="I169" s="47">
        <f>abs((Votaciones!N169-(Votaciones!O169+Votaciones!P169+Votaciones!Q169))/(Votaciones!N169+Votaciones!O169+Votaciones!P169+Votaciones!Q169))</f>
        <v>0.9473684211</v>
      </c>
      <c r="J169" s="47">
        <f>abs('Para calculo Rice'!F167-'Para calculo Rice'!G167)</f>
        <v>1</v>
      </c>
      <c r="K169" s="48">
        <f>'Para calculo Weldon '!F169/'Para calculo Weldon '!G169</f>
        <v>1</v>
      </c>
      <c r="L169" s="47">
        <f>abs((Votaciones!R169-(Votaciones!S169+Votaciones!T169+Votaciones!U169))/(Votaciones!R169+Votaciones!S169+Votaciones!T169+Votaciones!U169))</f>
        <v>0.9130434783</v>
      </c>
      <c r="M169" s="47">
        <f>abs('Para calculo Rice'!H167-'Para calculo Rice'!I167)</f>
        <v>1</v>
      </c>
      <c r="N169" s="48">
        <f>'Para calculo Weldon '!H169/'Para calculo Weldon '!I169</f>
        <v>1</v>
      </c>
      <c r="O169" s="47">
        <f>abs((Votaciones!V169-(Votaciones!W169+Votaciones!X169+Votaciones!Y169))/(Votaciones!V169+Votaciones!W169+Votaciones!X169+Votaciones!Y169))</f>
        <v>0.9512195122</v>
      </c>
      <c r="P169" s="47">
        <f>abs('Para calculo Rice'!J167-'Para calculo Rice'!K167)</f>
        <v>1</v>
      </c>
      <c r="Q169" s="48">
        <f>'Para calculo Weldon '!J169/'Para calculo Weldon '!K169</f>
        <v>1</v>
      </c>
      <c r="R169" s="47">
        <f>abs((Votaciones!Z169-(Votaciones!AA169+Votaciones!AB169+Votaciones!AC169))/(Votaciones!Z169+Votaciones!AA169+Votaciones!AB169+Votaciones!AC169))</f>
        <v>1</v>
      </c>
      <c r="S169" s="47">
        <f>abs('Para calculo Rice'!L167-'Para calculo Rice'!M167)</f>
        <v>1</v>
      </c>
      <c r="T169" s="48">
        <f>'Para calculo Weldon '!L169/'Para calculo Weldon '!M169</f>
        <v>1</v>
      </c>
      <c r="U169" s="47">
        <f>abs((Votaciones!AD169-(Votaciones!AE169+Votaciones!AF169+Votaciones!AG169))/(Votaciones!AD169+Votaciones!AE169+Votaciones!AF169+Votaciones!AG169))</f>
        <v>1</v>
      </c>
      <c r="V169" s="47">
        <f>abs('Para calculo Rice'!N167-'Para calculo Rice'!O167)</f>
        <v>1</v>
      </c>
      <c r="W169" s="48">
        <f>'Para calculo Weldon '!N169/'Para calculo Weldon '!O169</f>
        <v>1</v>
      </c>
      <c r="X169" s="47">
        <f>abs((Votaciones!AH169-(Votaciones!AI169+Votaciones!AJ169+Votaciones!AK169))/(Votaciones!AH169+Votaciones!AI169+Votaciones!AJ169+Votaciones!AK169))</f>
        <v>0.7333333333</v>
      </c>
    </row>
    <row r="170">
      <c r="A170" s="10">
        <f t="shared" si="1"/>
        <v>166</v>
      </c>
      <c r="B170" s="44" t="str">
        <f>Votaciones!D170</f>
        <v>Proyecto de decreto por el que se deroga el numeral 2 del inciso d) de la fracción XII del artículo 6 de la Ley del Instituto de Seguridad y Servicios Sociales de los Trabajadores del Estado.</v>
      </c>
      <c r="C170" s="45">
        <f>Votaciones!E170</f>
        <v>0</v>
      </c>
      <c r="D170" s="47">
        <f>abs('Para calculo Rice'!B168-'Para calculo Rice'!C168)</f>
        <v>1</v>
      </c>
      <c r="E170" s="48">
        <f>'Para calculo Weldon '!B170/'Para calculo Weldon '!C170</f>
        <v>1</v>
      </c>
      <c r="F170" s="51">
        <f>abs((Votaciones!J170-(Votaciones!K170+Votaciones!L170+Votaciones!M170))/(Votaciones!J170+Votaciones!K170+Votaciones!L170+Votaciones!M170))</f>
        <v>0.921182266</v>
      </c>
      <c r="G170" s="47">
        <f>abs('Para calculo Rice'!D168-'Para calculo Rice'!E168)</f>
        <v>1</v>
      </c>
      <c r="H170" s="48">
        <f>'Para calculo Weldon '!D170/'Para calculo Weldon '!E170</f>
        <v>1</v>
      </c>
      <c r="I170" s="47">
        <f>abs((Votaciones!N170-(Votaciones!O170+Votaciones!P170+Votaciones!Q170))/(Votaciones!N170+Votaciones!O170+Votaciones!P170+Votaciones!Q170))</f>
        <v>1</v>
      </c>
      <c r="J170" s="47">
        <f>abs('Para calculo Rice'!F168-'Para calculo Rice'!G168)</f>
        <v>1</v>
      </c>
      <c r="K170" s="48">
        <f>'Para calculo Weldon '!F170/'Para calculo Weldon '!G170</f>
        <v>1</v>
      </c>
      <c r="L170" s="47">
        <f>abs((Votaciones!R170-(Votaciones!S170+Votaciones!T170+Votaciones!U170))/(Votaciones!R170+Votaciones!S170+Votaciones!T170+Votaciones!U170))</f>
        <v>1</v>
      </c>
      <c r="M170" s="47">
        <f>abs('Para calculo Rice'!H168-'Para calculo Rice'!I168)</f>
        <v>1</v>
      </c>
      <c r="N170" s="48">
        <f>'Para calculo Weldon '!H170/'Para calculo Weldon '!I170</f>
        <v>1</v>
      </c>
      <c r="O170" s="47">
        <f>abs((Votaciones!V170-(Votaciones!W170+Votaciones!X170+Votaciones!Y170))/(Votaciones!V170+Votaciones!W170+Votaciones!X170+Votaciones!Y170))</f>
        <v>1</v>
      </c>
      <c r="P170" s="47">
        <f>abs('Para calculo Rice'!J168-'Para calculo Rice'!K168)</f>
        <v>1</v>
      </c>
      <c r="Q170" s="48">
        <f>'Para calculo Weldon '!J170/'Para calculo Weldon '!K170</f>
        <v>1</v>
      </c>
      <c r="R170" s="47">
        <f>abs((Votaciones!Z170-(Votaciones!AA170+Votaciones!AB170+Votaciones!AC170))/(Votaciones!Z170+Votaciones!AA170+Votaciones!AB170+Votaciones!AC170))</f>
        <v>1</v>
      </c>
      <c r="S170" s="47">
        <f>abs('Para calculo Rice'!L168-'Para calculo Rice'!M168)</f>
        <v>1</v>
      </c>
      <c r="T170" s="48">
        <f>'Para calculo Weldon '!L170/'Para calculo Weldon '!M170</f>
        <v>1</v>
      </c>
      <c r="U170" s="47">
        <f>abs((Votaciones!AD170-(Votaciones!AE170+Votaciones!AF170+Votaciones!AG170))/(Votaciones!AD170+Votaciones!AE170+Votaciones!AF170+Votaciones!AG170))</f>
        <v>0.92</v>
      </c>
      <c r="V170" s="47">
        <f>abs('Para calculo Rice'!N168-'Para calculo Rice'!O168)</f>
        <v>1</v>
      </c>
      <c r="W170" s="48">
        <f>'Para calculo Weldon '!N170/'Para calculo Weldon '!O170</f>
        <v>1</v>
      </c>
      <c r="X170" s="47">
        <f>abs((Votaciones!AH170-(Votaciones!AI170+Votaciones!AJ170+Votaciones!AK170))/(Votaciones!AH170+Votaciones!AI170+Votaciones!AJ170+Votaciones!AK170))</f>
        <v>1</v>
      </c>
    </row>
    <row r="171">
      <c r="A171" s="10">
        <f t="shared" si="1"/>
        <v>167</v>
      </c>
      <c r="B171" s="44" t="str">
        <f>Votaciones!D171</f>
        <v>Proyecto de decreto por el que se reforma el artículo 158 de la Ley General de Salud, para establecer como atribución de la Secretaría de Salud la vigilancia epidemiológica de las enfermedades no transmisibles.</v>
      </c>
      <c r="C171" s="45">
        <f>Votaciones!E171</f>
        <v>0</v>
      </c>
      <c r="D171" s="47">
        <f>abs('Para calculo Rice'!B169-'Para calculo Rice'!C169)</f>
        <v>1</v>
      </c>
      <c r="E171" s="48">
        <f>'Para calculo Weldon '!B171/'Para calculo Weldon '!C171</f>
        <v>1</v>
      </c>
      <c r="F171" s="51">
        <f>abs((Votaciones!J171-(Votaciones!K171+Votaciones!L171+Votaciones!M171))/(Votaciones!J171+Votaciones!K171+Votaciones!L171+Votaciones!M171))</f>
        <v>0.8916256158</v>
      </c>
      <c r="G171" s="47">
        <f>abs('Para calculo Rice'!D169-'Para calculo Rice'!E169)</f>
        <v>1</v>
      </c>
      <c r="H171" s="48">
        <f>'Para calculo Weldon '!D171/'Para calculo Weldon '!E171</f>
        <v>1</v>
      </c>
      <c r="I171" s="47">
        <f>abs((Votaciones!N171-(Votaciones!O171+Votaciones!P171+Votaciones!Q171))/(Votaciones!N171+Votaciones!O171+Votaciones!P171+Votaciones!Q171))</f>
        <v>0.9473684211</v>
      </c>
      <c r="J171" s="47">
        <f>abs('Para calculo Rice'!F169-'Para calculo Rice'!G169)</f>
        <v>1</v>
      </c>
      <c r="K171" s="48">
        <f>'Para calculo Weldon '!F171/'Para calculo Weldon '!G171</f>
        <v>1</v>
      </c>
      <c r="L171" s="47">
        <f>abs((Votaciones!R171-(Votaciones!S171+Votaciones!T171+Votaciones!U171))/(Votaciones!R171+Votaciones!S171+Votaciones!T171+Votaciones!U171))</f>
        <v>0.9710144928</v>
      </c>
      <c r="M171" s="47">
        <f>abs('Para calculo Rice'!H169-'Para calculo Rice'!I169)</f>
        <v>1</v>
      </c>
      <c r="N171" s="48">
        <f>'Para calculo Weldon '!H171/'Para calculo Weldon '!I171</f>
        <v>1</v>
      </c>
      <c r="O171" s="47">
        <f>abs((Votaciones!V171-(Votaciones!W171+Votaciones!X171+Votaciones!Y171))/(Votaciones!V171+Votaciones!W171+Votaciones!X171+Votaciones!Y171))</f>
        <v>0.9024390244</v>
      </c>
      <c r="P171" s="47">
        <f>abs('Para calculo Rice'!J169-'Para calculo Rice'!K169)</f>
        <v>1</v>
      </c>
      <c r="Q171" s="48">
        <f>'Para calculo Weldon '!J171/'Para calculo Weldon '!K171</f>
        <v>1</v>
      </c>
      <c r="R171" s="47">
        <f>abs((Votaciones!Z171-(Votaciones!AA171+Votaciones!AB171+Votaciones!AC171))/(Votaciones!Z171+Votaciones!AA171+Votaciones!AB171+Votaciones!AC171))</f>
        <v>0.9393939394</v>
      </c>
      <c r="S171" s="47">
        <f>abs('Para calculo Rice'!L169-'Para calculo Rice'!M169)</f>
        <v>1</v>
      </c>
      <c r="T171" s="48">
        <f>'Para calculo Weldon '!L171/'Para calculo Weldon '!M171</f>
        <v>1</v>
      </c>
      <c r="U171" s="47">
        <f>abs((Votaciones!AD171-(Votaciones!AE171+Votaciones!AF171+Votaciones!AG171))/(Votaciones!AD171+Votaciones!AE171+Votaciones!AF171+Votaciones!AG171))</f>
        <v>0.84</v>
      </c>
      <c r="V171" s="47">
        <f>abs('Para calculo Rice'!N169-'Para calculo Rice'!O169)</f>
        <v>1</v>
      </c>
      <c r="W171" s="48">
        <f>'Para calculo Weldon '!N171/'Para calculo Weldon '!O171</f>
        <v>1</v>
      </c>
      <c r="X171" s="47">
        <f>abs((Votaciones!AH171-(Votaciones!AI171+Votaciones!AJ171+Votaciones!AK171))/(Votaciones!AH171+Votaciones!AI171+Votaciones!AJ171+Votaciones!AK171))</f>
        <v>0.8666666667</v>
      </c>
    </row>
    <row r="172">
      <c r="A172" s="10">
        <f t="shared" si="1"/>
        <v>168</v>
      </c>
      <c r="B172" s="44" t="str">
        <f>Votaciones!D172</f>
        <v>Proyecto de decreto por el que se reforman los artículos 18 y 115 de la Ley General de Educación, en materia de salud mental.</v>
      </c>
      <c r="C172" s="45">
        <f>Votaciones!E172</f>
        <v>0</v>
      </c>
      <c r="D172" s="47">
        <f>abs('Para calculo Rice'!B170-'Para calculo Rice'!C170)</f>
        <v>1</v>
      </c>
      <c r="E172" s="48">
        <f>'Para calculo Weldon '!B172/'Para calculo Weldon '!C172</f>
        <v>1</v>
      </c>
      <c r="F172" s="51">
        <f>abs((Votaciones!J172-(Votaciones!K172+Votaciones!L172+Votaciones!M172))/(Votaciones!J172+Votaciones!K172+Votaciones!L172+Votaciones!M172))</f>
        <v>0.9113300493</v>
      </c>
      <c r="G172" s="47">
        <f>abs('Para calculo Rice'!D170-'Para calculo Rice'!E170)</f>
        <v>1</v>
      </c>
      <c r="H172" s="48">
        <f>'Para calculo Weldon '!D172/'Para calculo Weldon '!E172</f>
        <v>1</v>
      </c>
      <c r="I172" s="47">
        <f>abs((Votaciones!N172-(Votaciones!O172+Votaciones!P172+Votaciones!Q172))/(Votaciones!N172+Votaciones!O172+Votaciones!P172+Votaciones!Q172))</f>
        <v>0.9649122807</v>
      </c>
      <c r="J172" s="47">
        <f>abs('Para calculo Rice'!F170-'Para calculo Rice'!G170)</f>
        <v>1</v>
      </c>
      <c r="K172" s="48">
        <f>'Para calculo Weldon '!F172/'Para calculo Weldon '!G172</f>
        <v>1</v>
      </c>
      <c r="L172" s="47">
        <f>abs((Votaciones!R172-(Votaciones!S172+Votaciones!T172+Votaciones!U172))/(Votaciones!R172+Votaciones!S172+Votaciones!T172+Votaciones!U172))</f>
        <v>1</v>
      </c>
      <c r="M172" s="47">
        <f>abs('Para calculo Rice'!H170-'Para calculo Rice'!I170)</f>
        <v>1</v>
      </c>
      <c r="N172" s="48">
        <f>'Para calculo Weldon '!H172/'Para calculo Weldon '!I172</f>
        <v>1</v>
      </c>
      <c r="O172" s="47">
        <f>abs((Votaciones!V172-(Votaciones!W172+Votaciones!X172+Votaciones!Y172))/(Votaciones!V172+Votaciones!W172+Votaciones!X172+Votaciones!Y172))</f>
        <v>1</v>
      </c>
      <c r="P172" s="47">
        <f>abs('Para calculo Rice'!J170-'Para calculo Rice'!K170)</f>
        <v>1</v>
      </c>
      <c r="Q172" s="48">
        <f>'Para calculo Weldon '!J172/'Para calculo Weldon '!K172</f>
        <v>1</v>
      </c>
      <c r="R172" s="47">
        <f>abs((Votaciones!Z172-(Votaciones!AA172+Votaciones!AB172+Votaciones!AC172))/(Votaciones!Z172+Votaciones!AA172+Votaciones!AB172+Votaciones!AC172))</f>
        <v>1</v>
      </c>
      <c r="S172" s="47">
        <f>abs('Para calculo Rice'!L170-'Para calculo Rice'!M170)</f>
        <v>1</v>
      </c>
      <c r="T172" s="48">
        <f>'Para calculo Weldon '!L172/'Para calculo Weldon '!M172</f>
        <v>1</v>
      </c>
      <c r="U172" s="47">
        <f>abs((Votaciones!AD172-(Votaciones!AE172+Votaciones!AF172+Votaciones!AG172))/(Votaciones!AD172+Votaciones!AE172+Votaciones!AF172+Votaciones!AG172))</f>
        <v>0.84</v>
      </c>
      <c r="V172" s="47">
        <f>abs('Para calculo Rice'!N170-'Para calculo Rice'!O170)</f>
        <v>1</v>
      </c>
      <c r="W172" s="48">
        <f>'Para calculo Weldon '!N172/'Para calculo Weldon '!O172</f>
        <v>1</v>
      </c>
      <c r="X172" s="47">
        <f>abs((Votaciones!AH172-(Votaciones!AI172+Votaciones!AJ172+Votaciones!AK172))/(Votaciones!AH172+Votaciones!AI172+Votaciones!AJ172+Votaciones!AK172))</f>
        <v>0.8666666667</v>
      </c>
    </row>
    <row r="173">
      <c r="A173" s="10">
        <f t="shared" si="1"/>
        <v>169</v>
      </c>
      <c r="B173" s="44" t="str">
        <f>Votaciones!D173</f>
        <v>De la Comisión de Atención a Grupos Vulnerables, con proyecto de decreto por el que se reforman y adicionan diversas disposiciones de la Ley General para la Inclusión de las Personas con Discapacidad.</v>
      </c>
      <c r="C173" s="45">
        <f>Votaciones!E173</f>
        <v>0</v>
      </c>
      <c r="D173" s="47">
        <f>abs('Para calculo Rice'!B171-'Para calculo Rice'!C171)</f>
        <v>1</v>
      </c>
      <c r="E173" s="48">
        <f>'Para calculo Weldon '!B173/'Para calculo Weldon '!C173</f>
        <v>1</v>
      </c>
      <c r="F173" s="51">
        <f>abs((Votaciones!J173-(Votaciones!K173+Votaciones!L173+Votaciones!M173))/(Votaciones!J173+Votaciones!K173+Votaciones!L173+Votaciones!M173))</f>
        <v>0.8325123153</v>
      </c>
      <c r="G173" s="47">
        <f>abs('Para calculo Rice'!D171-'Para calculo Rice'!E171)</f>
        <v>1</v>
      </c>
      <c r="H173" s="48">
        <f>'Para calculo Weldon '!D173/'Para calculo Weldon '!E173</f>
        <v>1</v>
      </c>
      <c r="I173" s="47">
        <f>abs((Votaciones!N173-(Votaciones!O173+Votaciones!P173+Votaciones!Q173))/(Votaciones!N173+Votaciones!O173+Votaciones!P173+Votaciones!Q173))</f>
        <v>0.9649122807</v>
      </c>
      <c r="J173" s="47">
        <f>abs('Para calculo Rice'!F171-'Para calculo Rice'!G171)</f>
        <v>1</v>
      </c>
      <c r="K173" s="48">
        <f>'Para calculo Weldon '!F173/'Para calculo Weldon '!G173</f>
        <v>1</v>
      </c>
      <c r="L173" s="47">
        <f>abs((Votaciones!R173-(Votaciones!S173+Votaciones!T173+Votaciones!U173))/(Votaciones!R173+Votaciones!S173+Votaciones!T173+Votaciones!U173))</f>
        <v>0.9130434783</v>
      </c>
      <c r="M173" s="47">
        <f>abs('Para calculo Rice'!H171-'Para calculo Rice'!I171)</f>
        <v>1</v>
      </c>
      <c r="N173" s="48">
        <f>'Para calculo Weldon '!H173/'Para calculo Weldon '!I173</f>
        <v>1</v>
      </c>
      <c r="O173" s="47">
        <f>abs((Votaciones!V173-(Votaciones!W173+Votaciones!X173+Votaciones!Y173))/(Votaciones!V173+Votaciones!W173+Votaciones!X173+Votaciones!Y173))</f>
        <v>1</v>
      </c>
      <c r="P173" s="47">
        <f>abs('Para calculo Rice'!J171-'Para calculo Rice'!K171)</f>
        <v>1</v>
      </c>
      <c r="Q173" s="48">
        <f>'Para calculo Weldon '!J173/'Para calculo Weldon '!K173</f>
        <v>1</v>
      </c>
      <c r="R173" s="47">
        <f>abs((Votaciones!Z173-(Votaciones!AA173+Votaciones!AB173+Votaciones!AC173))/(Votaciones!Z173+Votaciones!AA173+Votaciones!AB173+Votaciones!AC173))</f>
        <v>0.9393939394</v>
      </c>
      <c r="S173" s="47">
        <f>abs('Para calculo Rice'!L171-'Para calculo Rice'!M171)</f>
        <v>1</v>
      </c>
      <c r="T173" s="48">
        <f>'Para calculo Weldon '!L173/'Para calculo Weldon '!M173</f>
        <v>1</v>
      </c>
      <c r="U173" s="47">
        <f>abs((Votaciones!AD173-(Votaciones!AE173+Votaciones!AF173+Votaciones!AG173))/(Votaciones!AD173+Votaciones!AE173+Votaciones!AF173+Votaciones!AG173))</f>
        <v>0.84</v>
      </c>
      <c r="V173" s="47">
        <f>abs('Para calculo Rice'!N171-'Para calculo Rice'!O171)</f>
        <v>1</v>
      </c>
      <c r="W173" s="48">
        <f>'Para calculo Weldon '!N173/'Para calculo Weldon '!O173</f>
        <v>1</v>
      </c>
      <c r="X173" s="47">
        <f>abs((Votaciones!AH173-(Votaciones!AI173+Votaciones!AJ173+Votaciones!AK173))/(Votaciones!AH173+Votaciones!AI173+Votaciones!AJ173+Votaciones!AK173))</f>
        <v>0.7333333333</v>
      </c>
    </row>
    <row r="174">
      <c r="A174" s="10">
        <f t="shared" si="1"/>
        <v>170</v>
      </c>
      <c r="B174" s="44" t="str">
        <f>#REF!</f>
        <v>#REF!</v>
      </c>
      <c r="C174" s="45">
        <f>Votaciones!E174</f>
        <v>0</v>
      </c>
      <c r="D174" s="47">
        <f>abs('Para calculo Rice'!B172-'Para calculo Rice'!C172)</f>
        <v>1</v>
      </c>
      <c r="E174" s="48">
        <f>'Para calculo Weldon '!B174/'Para calculo Weldon '!C174</f>
        <v>1</v>
      </c>
      <c r="F174" s="51">
        <f>abs((Votaciones!J174-(Votaciones!K174+Votaciones!L174+Votaciones!M174))/(Votaciones!J174+Votaciones!K174+Votaciones!L174+Votaciones!M174))</f>
        <v>0.881773399</v>
      </c>
      <c r="G174" s="47">
        <f>abs('Para calculo Rice'!D172-'Para calculo Rice'!E172)</f>
        <v>1</v>
      </c>
      <c r="H174" s="48">
        <f>'Para calculo Weldon '!D174/'Para calculo Weldon '!E174</f>
        <v>1</v>
      </c>
      <c r="I174" s="47">
        <f>abs((Votaciones!N174-(Votaciones!O174+Votaciones!P174+Votaciones!Q174))/(Votaciones!N174+Votaciones!O174+Votaciones!P174+Votaciones!Q174))</f>
        <v>0.9649122807</v>
      </c>
      <c r="J174" s="47">
        <f>abs('Para calculo Rice'!F172-'Para calculo Rice'!G172)</f>
        <v>1</v>
      </c>
      <c r="K174" s="48">
        <f>'Para calculo Weldon '!F174/'Para calculo Weldon '!G174</f>
        <v>1</v>
      </c>
      <c r="L174" s="47">
        <f>abs((Votaciones!R174-(Votaciones!S174+Votaciones!T174+Votaciones!U174))/(Votaciones!R174+Votaciones!S174+Votaciones!T174+Votaciones!U174))</f>
        <v>0.9420289855</v>
      </c>
      <c r="M174" s="47">
        <f>abs('Para calculo Rice'!H172-'Para calculo Rice'!I172)</f>
        <v>1</v>
      </c>
      <c r="N174" s="48">
        <f>'Para calculo Weldon '!H174/'Para calculo Weldon '!I174</f>
        <v>1</v>
      </c>
      <c r="O174" s="47">
        <f>abs((Votaciones!V174-(Votaciones!W174+Votaciones!X174+Votaciones!Y174))/(Votaciones!V174+Votaciones!W174+Votaciones!X174+Votaciones!Y174))</f>
        <v>1</v>
      </c>
      <c r="P174" s="47">
        <f>abs('Para calculo Rice'!J172-'Para calculo Rice'!K172)</f>
        <v>1</v>
      </c>
      <c r="Q174" s="48">
        <f>'Para calculo Weldon '!J174/'Para calculo Weldon '!K174</f>
        <v>1</v>
      </c>
      <c r="R174" s="47">
        <f>abs((Votaciones!Z174-(Votaciones!AA174+Votaciones!AB174+Votaciones!AC174))/(Votaciones!Z174+Votaciones!AA174+Votaciones!AB174+Votaciones!AC174))</f>
        <v>0.9393939394</v>
      </c>
      <c r="S174" s="47">
        <f>abs('Para calculo Rice'!L172-'Para calculo Rice'!M172)</f>
        <v>1</v>
      </c>
      <c r="T174" s="48">
        <f>'Para calculo Weldon '!L174/'Para calculo Weldon '!M174</f>
        <v>1</v>
      </c>
      <c r="U174" s="47">
        <f>abs((Votaciones!AD174-(Votaciones!AE174+Votaciones!AF174+Votaciones!AG174))/(Votaciones!AD174+Votaciones!AE174+Votaciones!AF174+Votaciones!AG174))</f>
        <v>0.76</v>
      </c>
      <c r="V174" s="47">
        <f>abs('Para calculo Rice'!N172-'Para calculo Rice'!O172)</f>
        <v>1</v>
      </c>
      <c r="W174" s="48">
        <f>'Para calculo Weldon '!N174/'Para calculo Weldon '!O174</f>
        <v>1</v>
      </c>
      <c r="X174" s="47">
        <f>abs((Votaciones!AH174-(Votaciones!AI174+Votaciones!AJ174+Votaciones!AK174))/(Votaciones!AH174+Votaciones!AI174+Votaciones!AJ174+Votaciones!AK174))</f>
        <v>0.8666666667</v>
      </c>
    </row>
    <row r="175">
      <c r="A175" s="10">
        <f t="shared" si="1"/>
        <v>171</v>
      </c>
      <c r="B175" s="44" t="str">
        <f>Votaciones!D174</f>
        <v>De la Comisión de Transparencia y Anticorrupción, con proyecto de decreto por el que se adiciona un párrafo quinto al artículo 26 de la Ley de Adquisiciones, Arrendamientos y Servicios del Sector Público.</v>
      </c>
      <c r="C175" s="45">
        <f>Votaciones!E175</f>
        <v>0</v>
      </c>
      <c r="D175" s="47">
        <f>abs('Para calculo Rice'!B173-'Para calculo Rice'!C173)</f>
        <v>1</v>
      </c>
      <c r="E175" s="48">
        <f>'Para calculo Weldon '!B175/'Para calculo Weldon '!C175</f>
        <v>1</v>
      </c>
      <c r="F175" s="51">
        <f>abs((Votaciones!J175-(Votaciones!K175+Votaciones!L175+Votaciones!M175))/(Votaciones!J175+Votaciones!K175+Votaciones!L175+Votaciones!M175))</f>
        <v>0.9014778325</v>
      </c>
      <c r="G175" s="47">
        <f>abs('Para calculo Rice'!D173-'Para calculo Rice'!E173)</f>
        <v>1</v>
      </c>
      <c r="H175" s="48">
        <f>'Para calculo Weldon '!D175/'Para calculo Weldon '!E175</f>
        <v>1</v>
      </c>
      <c r="I175" s="47">
        <f>abs((Votaciones!N175-(Votaciones!O175+Votaciones!P175+Votaciones!Q175))/(Votaciones!N175+Votaciones!O175+Votaciones!P175+Votaciones!Q175))</f>
        <v>0.9824561404</v>
      </c>
      <c r="J175" s="47">
        <f>abs('Para calculo Rice'!F173-'Para calculo Rice'!G173)</f>
        <v>1</v>
      </c>
      <c r="K175" s="48">
        <f>'Para calculo Weldon '!F175/'Para calculo Weldon '!G175</f>
        <v>1</v>
      </c>
      <c r="L175" s="47">
        <f>abs((Votaciones!R175-(Votaciones!S175+Votaciones!T175+Votaciones!U175))/(Votaciones!R175+Votaciones!S175+Votaciones!T175+Votaciones!U175))</f>
        <v>0.884057971</v>
      </c>
      <c r="M175" s="47">
        <f>abs('Para calculo Rice'!H173-'Para calculo Rice'!I173)</f>
        <v>1</v>
      </c>
      <c r="N175" s="48">
        <f>'Para calculo Weldon '!H175/'Para calculo Weldon '!I175</f>
        <v>1</v>
      </c>
      <c r="O175" s="47">
        <f>abs((Votaciones!V175-(Votaciones!W175+Votaciones!X175+Votaciones!Y175))/(Votaciones!V175+Votaciones!W175+Votaciones!X175+Votaciones!Y175))</f>
        <v>1</v>
      </c>
      <c r="P175" s="47">
        <f>abs('Para calculo Rice'!J173-'Para calculo Rice'!K173)</f>
        <v>1</v>
      </c>
      <c r="Q175" s="48">
        <f>'Para calculo Weldon '!J175/'Para calculo Weldon '!K175</f>
        <v>1</v>
      </c>
      <c r="R175" s="47">
        <f>abs((Votaciones!Z175-(Votaciones!AA175+Votaciones!AB175+Votaciones!AC175))/(Votaciones!Z175+Votaciones!AA175+Votaciones!AB175+Votaciones!AC175))</f>
        <v>0.9393939394</v>
      </c>
      <c r="S175" s="47">
        <f>abs('Para calculo Rice'!L173-'Para calculo Rice'!M173)</f>
        <v>1</v>
      </c>
      <c r="T175" s="48">
        <f>'Para calculo Weldon '!L175/'Para calculo Weldon '!M175</f>
        <v>1</v>
      </c>
      <c r="U175" s="47">
        <f>abs((Votaciones!AD175-(Votaciones!AE175+Votaciones!AF175+Votaciones!AG175))/(Votaciones!AD175+Votaciones!AE175+Votaciones!AF175+Votaciones!AG175))</f>
        <v>0.68</v>
      </c>
      <c r="V175" s="47">
        <f>abs('Para calculo Rice'!N173-'Para calculo Rice'!O173)</f>
        <v>1</v>
      </c>
      <c r="W175" s="48">
        <f>'Para calculo Weldon '!N175/'Para calculo Weldon '!O175</f>
        <v>1</v>
      </c>
      <c r="X175" s="47">
        <f>abs((Votaciones!AH175-(Votaciones!AI175+Votaciones!AJ175+Votaciones!AK175))/(Votaciones!AH175+Votaciones!AI175+Votaciones!AJ175+Votaciones!AK175))</f>
        <v>0.8666666667</v>
      </c>
    </row>
    <row r="176">
      <c r="A176" s="10">
        <f t="shared" si="1"/>
        <v>172</v>
      </c>
      <c r="B176" s="44" t="str">
        <f>Votaciones!D175</f>
        <v>De la Comisión de Igualdad de Género, con proyecto de decreto por el que se reforma el artículo 6, fracción II, de la Ley General de Acceso de las Mujeres a una Vida Libre de Violencia.</v>
      </c>
      <c r="C176" s="45">
        <f>Votaciones!E176</f>
        <v>0</v>
      </c>
      <c r="D176" s="47">
        <f>abs('Para calculo Rice'!B174-'Para calculo Rice'!C174)</f>
        <v>1</v>
      </c>
      <c r="E176" s="48">
        <f>'Para calculo Weldon '!B176/'Para calculo Weldon '!C176</f>
        <v>1</v>
      </c>
      <c r="F176" s="51">
        <f>abs((Votaciones!J176-(Votaciones!K176+Votaciones!L176+Votaciones!M176))/(Votaciones!J176+Votaciones!K176+Votaciones!L176+Votaciones!M176))</f>
        <v>0.8522167488</v>
      </c>
      <c r="G176" s="47">
        <f>abs('Para calculo Rice'!D174-'Para calculo Rice'!E174)</f>
        <v>1</v>
      </c>
      <c r="H176" s="48">
        <f>'Para calculo Weldon '!D176/'Para calculo Weldon '!E176</f>
        <v>1</v>
      </c>
      <c r="I176" s="47">
        <f>abs((Votaciones!N176-(Votaciones!O176+Votaciones!P176+Votaciones!Q176))/(Votaciones!N176+Votaciones!O176+Votaciones!P176+Votaciones!Q176))</f>
        <v>0.9824561404</v>
      </c>
      <c r="J176" s="47">
        <f>abs('Para calculo Rice'!F174-'Para calculo Rice'!G174)</f>
        <v>1</v>
      </c>
      <c r="K176" s="48">
        <f>'Para calculo Weldon '!F176/'Para calculo Weldon '!G176</f>
        <v>1</v>
      </c>
      <c r="L176" s="47">
        <f>abs((Votaciones!R176-(Votaciones!S176+Votaciones!T176+Votaciones!U176))/(Votaciones!R176+Votaciones!S176+Votaciones!T176+Votaciones!U176))</f>
        <v>0.9710144928</v>
      </c>
      <c r="M176" s="47">
        <f>abs('Para calculo Rice'!H174-'Para calculo Rice'!I174)</f>
        <v>1</v>
      </c>
      <c r="N176" s="48">
        <f>'Para calculo Weldon '!H176/'Para calculo Weldon '!I176</f>
        <v>1</v>
      </c>
      <c r="O176" s="47">
        <f>abs((Votaciones!V176-(Votaciones!W176+Votaciones!X176+Votaciones!Y176))/(Votaciones!V176+Votaciones!W176+Votaciones!X176+Votaciones!Y176))</f>
        <v>1</v>
      </c>
      <c r="P176" s="47">
        <f>abs('Para calculo Rice'!J174-'Para calculo Rice'!K174)</f>
        <v>1</v>
      </c>
      <c r="Q176" s="48">
        <f>'Para calculo Weldon '!J176/'Para calculo Weldon '!K176</f>
        <v>1</v>
      </c>
      <c r="R176" s="47">
        <f>abs((Votaciones!Z176-(Votaciones!AA176+Votaciones!AB176+Votaciones!AC176))/(Votaciones!Z176+Votaciones!AA176+Votaciones!AB176+Votaciones!AC176))</f>
        <v>0.9393939394</v>
      </c>
      <c r="S176" s="47">
        <f>abs('Para calculo Rice'!L174-'Para calculo Rice'!M174)</f>
        <v>1</v>
      </c>
      <c r="T176" s="48">
        <f>'Para calculo Weldon '!L176/'Para calculo Weldon '!M176</f>
        <v>1</v>
      </c>
      <c r="U176" s="47">
        <f>abs((Votaciones!AD176-(Votaciones!AE176+Votaciones!AF176+Votaciones!AG176))/(Votaciones!AD176+Votaciones!AE176+Votaciones!AF176+Votaciones!AG176))</f>
        <v>0.92</v>
      </c>
      <c r="V176" s="47">
        <f>abs('Para calculo Rice'!N174-'Para calculo Rice'!O174)</f>
        <v>1</v>
      </c>
      <c r="W176" s="48">
        <f>'Para calculo Weldon '!N176/'Para calculo Weldon '!O176</f>
        <v>1</v>
      </c>
      <c r="X176" s="47">
        <f>abs((Votaciones!AH176-(Votaciones!AI176+Votaciones!AJ176+Votaciones!AK176))/(Votaciones!AH176+Votaciones!AI176+Votaciones!AJ176+Votaciones!AK176))</f>
        <v>0.8666666667</v>
      </c>
    </row>
    <row r="177">
      <c r="A177" s="10">
        <f t="shared" si="1"/>
        <v>173</v>
      </c>
      <c r="B177" s="44" t="str">
        <f>Votaciones!D176</f>
        <v>De la Comisión de Igualdad de Género, con proyecto de decreto por el que se reforman y adicionan diversas disposiciones de la Ley General de Acceso de las Mujeres a una Vida Libre de Violencia, en materia de interculturalidad.</v>
      </c>
      <c r="C177" s="45">
        <f>Votaciones!E177</f>
        <v>0</v>
      </c>
      <c r="D177" s="47">
        <f>abs('Para calculo Rice'!B175-'Para calculo Rice'!C175)</f>
        <v>1</v>
      </c>
      <c r="E177" s="48">
        <f>'Para calculo Weldon '!B177/'Para calculo Weldon '!C177</f>
        <v>1</v>
      </c>
      <c r="F177" s="51">
        <f>abs((Votaciones!J177-(Votaciones!K177+Votaciones!L177+Votaciones!M177))/(Votaciones!J177+Votaciones!K177+Votaciones!L177+Votaciones!M177))</f>
        <v>0.8128078818</v>
      </c>
      <c r="G177" s="47">
        <f>abs('Para calculo Rice'!D175-'Para calculo Rice'!E175)</f>
        <v>1</v>
      </c>
      <c r="H177" s="48">
        <f>'Para calculo Weldon '!D177/'Para calculo Weldon '!E177</f>
        <v>1</v>
      </c>
      <c r="I177" s="47">
        <f>abs((Votaciones!N177-(Votaciones!O177+Votaciones!P177+Votaciones!Q177))/(Votaciones!N177+Votaciones!O177+Votaciones!P177+Votaciones!Q177))</f>
        <v>0.8245614035</v>
      </c>
      <c r="J177" s="47">
        <f>abs('Para calculo Rice'!F175-'Para calculo Rice'!G175)</f>
        <v>1</v>
      </c>
      <c r="K177" s="48">
        <f>'Para calculo Weldon '!F177/'Para calculo Weldon '!G177</f>
        <v>1</v>
      </c>
      <c r="L177" s="47">
        <f>abs((Votaciones!R177-(Votaciones!S177+Votaciones!T177+Votaciones!U177))/(Votaciones!R177+Votaciones!S177+Votaciones!T177+Votaciones!U177))</f>
        <v>0.8550724638</v>
      </c>
      <c r="M177" s="47">
        <f>abs('Para calculo Rice'!H175-'Para calculo Rice'!I175)</f>
        <v>1</v>
      </c>
      <c r="N177" s="48">
        <f>'Para calculo Weldon '!H177/'Para calculo Weldon '!I177</f>
        <v>1</v>
      </c>
      <c r="O177" s="47">
        <f>abs((Votaciones!V177-(Votaciones!W177+Votaciones!X177+Votaciones!Y177))/(Votaciones!V177+Votaciones!W177+Votaciones!X177+Votaciones!Y177))</f>
        <v>0.9024390244</v>
      </c>
      <c r="P177" s="47">
        <f>abs('Para calculo Rice'!J175-'Para calculo Rice'!K175)</f>
        <v>1</v>
      </c>
      <c r="Q177" s="48">
        <f>'Para calculo Weldon '!J177/'Para calculo Weldon '!K177</f>
        <v>1</v>
      </c>
      <c r="R177" s="47">
        <f>abs((Votaciones!Z177-(Votaciones!AA177+Votaciones!AB177+Votaciones!AC177))/(Votaciones!Z177+Votaciones!AA177+Votaciones!AB177+Votaciones!AC177))</f>
        <v>0.8787878788</v>
      </c>
      <c r="S177" s="47">
        <f>abs('Para calculo Rice'!L175-'Para calculo Rice'!M175)</f>
        <v>1</v>
      </c>
      <c r="T177" s="48">
        <f>'Para calculo Weldon '!L177/'Para calculo Weldon '!M177</f>
        <v>1</v>
      </c>
      <c r="U177" s="47">
        <f>abs((Votaciones!AD177-(Votaciones!AE177+Votaciones!AF177+Votaciones!AG177))/(Votaciones!AD177+Votaciones!AE177+Votaciones!AF177+Votaciones!AG177))</f>
        <v>0.84</v>
      </c>
      <c r="V177" s="47">
        <f>abs('Para calculo Rice'!N175-'Para calculo Rice'!O175)</f>
        <v>1</v>
      </c>
      <c r="W177" s="48">
        <f>'Para calculo Weldon '!N177/'Para calculo Weldon '!O177</f>
        <v>1</v>
      </c>
      <c r="X177" s="47">
        <f>abs((Votaciones!AH177-(Votaciones!AI177+Votaciones!AJ177+Votaciones!AK177))/(Votaciones!AH177+Votaciones!AI177+Votaciones!AJ177+Votaciones!AK177))</f>
        <v>0.4666666667</v>
      </c>
    </row>
    <row r="178">
      <c r="A178" s="10">
        <f t="shared" si="1"/>
        <v>174</v>
      </c>
      <c r="B178" s="44" t="str">
        <f>Votaciones!D177</f>
        <v>De la Comisión de Asuntos Migratorios, con proyecto de decreto por el que se reforman y adicionan diversas disposiciones de la Ley de Migración, en materia de lenguaje incluyente</v>
      </c>
      <c r="C178" s="45">
        <f>Votaciones!E178</f>
        <v>0</v>
      </c>
      <c r="D178" s="47">
        <f>abs('Para calculo Rice'!B176-'Para calculo Rice'!C176)</f>
        <v>1</v>
      </c>
      <c r="E178" s="48">
        <f>'Para calculo Weldon '!B178/'Para calculo Weldon '!C178</f>
        <v>1</v>
      </c>
      <c r="F178" s="51">
        <f>abs((Votaciones!J178-(Votaciones!K178+Votaciones!L178+Votaciones!M178))/(Votaciones!J178+Votaciones!K178+Votaciones!L178+Votaciones!M178))</f>
        <v>0.9310344828</v>
      </c>
      <c r="G178" s="47">
        <f>abs('Para calculo Rice'!D176-'Para calculo Rice'!E176)</f>
        <v>1</v>
      </c>
      <c r="H178" s="48">
        <f>'Para calculo Weldon '!D178/'Para calculo Weldon '!E178</f>
        <v>1</v>
      </c>
      <c r="I178" s="47">
        <f>abs((Votaciones!N178-(Votaciones!O178+Votaciones!P178+Votaciones!Q178))/(Votaciones!N178+Votaciones!O178+Votaciones!P178+Votaciones!Q178))</f>
        <v>0.9649122807</v>
      </c>
      <c r="J178" s="47">
        <f>abs('Para calculo Rice'!F176-'Para calculo Rice'!G176)</f>
        <v>1</v>
      </c>
      <c r="K178" s="48">
        <f>'Para calculo Weldon '!F178/'Para calculo Weldon '!G178</f>
        <v>1</v>
      </c>
      <c r="L178" s="47">
        <f>abs((Votaciones!R178-(Votaciones!S178+Votaciones!T178+Votaciones!U178))/(Votaciones!R178+Votaciones!S178+Votaciones!T178+Votaciones!U178))</f>
        <v>0.8550724638</v>
      </c>
      <c r="M178" s="47">
        <f>abs('Para calculo Rice'!H176-'Para calculo Rice'!I176)</f>
        <v>1</v>
      </c>
      <c r="N178" s="48">
        <f>'Para calculo Weldon '!H178/'Para calculo Weldon '!I178</f>
        <v>1</v>
      </c>
      <c r="O178" s="47">
        <f>abs((Votaciones!V178-(Votaciones!W178+Votaciones!X178+Votaciones!Y178))/(Votaciones!V178+Votaciones!W178+Votaciones!X178+Votaciones!Y178))</f>
        <v>0.9024390244</v>
      </c>
      <c r="P178" s="47">
        <f>abs('Para calculo Rice'!J176-'Para calculo Rice'!K176)</f>
        <v>1</v>
      </c>
      <c r="Q178" s="48">
        <f>'Para calculo Weldon '!J178/'Para calculo Weldon '!K178</f>
        <v>1</v>
      </c>
      <c r="R178" s="47">
        <f>abs((Votaciones!Z178-(Votaciones!AA178+Votaciones!AB178+Votaciones!AC178))/(Votaciones!Z178+Votaciones!AA178+Votaciones!AB178+Votaciones!AC178))</f>
        <v>0.8181818182</v>
      </c>
      <c r="S178" s="47">
        <f>abs('Para calculo Rice'!L176-'Para calculo Rice'!M176)</f>
        <v>1</v>
      </c>
      <c r="T178" s="48">
        <f>'Para calculo Weldon '!L178/'Para calculo Weldon '!M178</f>
        <v>1</v>
      </c>
      <c r="U178" s="47">
        <f>abs((Votaciones!AD178-(Votaciones!AE178+Votaciones!AF178+Votaciones!AG178))/(Votaciones!AD178+Votaciones!AE178+Votaciones!AF178+Votaciones!AG178))</f>
        <v>0.92</v>
      </c>
      <c r="V178" s="47">
        <f>abs('Para calculo Rice'!N176-'Para calculo Rice'!O176)</f>
        <v>1</v>
      </c>
      <c r="W178" s="48">
        <f>'Para calculo Weldon '!N178/'Para calculo Weldon '!O178</f>
        <v>1</v>
      </c>
      <c r="X178" s="47">
        <f>abs((Votaciones!AH178-(Votaciones!AI178+Votaciones!AJ178+Votaciones!AK178))/(Votaciones!AH178+Votaciones!AI178+Votaciones!AJ178+Votaciones!AK178))</f>
        <v>0.4666666667</v>
      </c>
    </row>
    <row r="179">
      <c r="A179" s="10">
        <f t="shared" si="1"/>
        <v>175</v>
      </c>
      <c r="B179" s="44" t="str">
        <f>Votaciones!D178</f>
        <v>De la Comisión de Pueblos Indígenas y Afromexicanos, con proyecto de decreto por el que se adiciona la fracción XI al artículo 46 de la Ley Federal de Protección del Patrimonio Cultural de los Pueblos y Comunidades Indígenas y Afromexicanas, a fin de que se incorpore el titular del Instituto Nacional del Derecho de Autor a la Comisión Intersecretarial del Sistema de Protección del Patrimonio Cultural.</v>
      </c>
      <c r="C179" s="45">
        <f>Votaciones!E179</f>
        <v>0</v>
      </c>
      <c r="D179" s="47">
        <f>abs('Para calculo Rice'!B177-'Para calculo Rice'!C177)</f>
        <v>1</v>
      </c>
      <c r="E179" s="48">
        <f>'Para calculo Weldon '!B179/'Para calculo Weldon '!C179</f>
        <v>1</v>
      </c>
      <c r="F179" s="51">
        <f>abs((Votaciones!J179-(Votaciones!K179+Votaciones!L179+Votaciones!M179))/(Votaciones!J179+Votaciones!K179+Votaciones!L179+Votaciones!M179))</f>
        <v>0.881773399</v>
      </c>
      <c r="G179" s="47">
        <f>abs('Para calculo Rice'!D177-'Para calculo Rice'!E177)</f>
        <v>1</v>
      </c>
      <c r="H179" s="48">
        <f>'Para calculo Weldon '!D179/'Para calculo Weldon '!E179</f>
        <v>1</v>
      </c>
      <c r="I179" s="47">
        <f>abs((Votaciones!N179-(Votaciones!O179+Votaciones!P179+Votaciones!Q179))/(Votaciones!N179+Votaciones!O179+Votaciones!P179+Votaciones!Q179))</f>
        <v>0.8596491228</v>
      </c>
      <c r="J179" s="47">
        <f>abs('Para calculo Rice'!F177-'Para calculo Rice'!G177)</f>
        <v>1</v>
      </c>
      <c r="K179" s="48">
        <f>'Para calculo Weldon '!F179/'Para calculo Weldon '!G179</f>
        <v>1</v>
      </c>
      <c r="L179" s="47">
        <f>abs((Votaciones!R179-(Votaciones!S179+Votaciones!T179+Votaciones!U179))/(Votaciones!R179+Votaciones!S179+Votaciones!T179+Votaciones!U179))</f>
        <v>0.884057971</v>
      </c>
      <c r="M179" s="47">
        <f>abs('Para calculo Rice'!H177-'Para calculo Rice'!I177)</f>
        <v>1</v>
      </c>
      <c r="N179" s="48">
        <f>'Para calculo Weldon '!H179/'Para calculo Weldon '!I179</f>
        <v>1</v>
      </c>
      <c r="O179" s="47">
        <f>abs((Votaciones!V179-(Votaciones!W179+Votaciones!X179+Votaciones!Y179))/(Votaciones!V179+Votaciones!W179+Votaciones!X179+Votaciones!Y179))</f>
        <v>0.8536585366</v>
      </c>
      <c r="P179" s="47">
        <f>abs('Para calculo Rice'!J177-'Para calculo Rice'!K177)</f>
        <v>1</v>
      </c>
      <c r="Q179" s="48">
        <f>'Para calculo Weldon '!J179/'Para calculo Weldon '!K179</f>
        <v>1</v>
      </c>
      <c r="R179" s="47">
        <f>abs((Votaciones!Z179-(Votaciones!AA179+Votaciones!AB179+Votaciones!AC179))/(Votaciones!Z179+Votaciones!AA179+Votaciones!AB179+Votaciones!AC179))</f>
        <v>0.8787878788</v>
      </c>
      <c r="S179" s="47">
        <f>abs('Para calculo Rice'!L177-'Para calculo Rice'!M177)</f>
        <v>1</v>
      </c>
      <c r="T179" s="48">
        <f>'Para calculo Weldon '!L179/'Para calculo Weldon '!M179</f>
        <v>1</v>
      </c>
      <c r="U179" s="47">
        <f>abs((Votaciones!AD179-(Votaciones!AE179+Votaciones!AF179+Votaciones!AG179))/(Votaciones!AD179+Votaciones!AE179+Votaciones!AF179+Votaciones!AG179))</f>
        <v>0.84</v>
      </c>
      <c r="V179" s="47">
        <f>abs('Para calculo Rice'!N177-'Para calculo Rice'!O177)</f>
        <v>1</v>
      </c>
      <c r="W179" s="48">
        <f>'Para calculo Weldon '!N179/'Para calculo Weldon '!O179</f>
        <v>1</v>
      </c>
      <c r="X179" s="47">
        <f>abs((Votaciones!AH179-(Votaciones!AI179+Votaciones!AJ179+Votaciones!AK179))/(Votaciones!AH179+Votaciones!AI179+Votaciones!AJ179+Votaciones!AK179))</f>
        <v>0.6</v>
      </c>
    </row>
    <row r="180">
      <c r="A180" s="10">
        <f t="shared" si="1"/>
        <v>176</v>
      </c>
      <c r="B180" s="44" t="str">
        <f>Votaciones!D179</f>
        <v>De la Comisión de Derechos de la Niñez y Adolescencia, con proyecto de decreto por el que se reforman y adicionan diversas disposiciones de la Ley General de los Derechos de Niñas, Niños y Adolescentes, en materia de crianza positiva.</v>
      </c>
      <c r="C180" s="45">
        <f>Votaciones!E180</f>
        <v>0</v>
      </c>
      <c r="D180" s="47">
        <f>abs('Para calculo Rice'!B178-'Para calculo Rice'!C178)</f>
        <v>1</v>
      </c>
      <c r="E180" s="48">
        <f>'Para calculo Weldon '!B180/'Para calculo Weldon '!C180</f>
        <v>1</v>
      </c>
      <c r="F180" s="51">
        <f>abs((Votaciones!J180-(Votaciones!K180+Votaciones!L180+Votaciones!M180))/(Votaciones!J180+Votaciones!K180+Votaciones!L180+Votaciones!M180))</f>
        <v>0.881773399</v>
      </c>
      <c r="G180" s="47">
        <f>abs('Para calculo Rice'!D178-'Para calculo Rice'!E178)</f>
        <v>1</v>
      </c>
      <c r="H180" s="48">
        <f>'Para calculo Weldon '!D180/'Para calculo Weldon '!E180</f>
        <v>1</v>
      </c>
      <c r="I180" s="47">
        <f>abs((Votaciones!N180-(Votaciones!O180+Votaciones!P180+Votaciones!Q180))/(Votaciones!N180+Votaciones!O180+Votaciones!P180+Votaciones!Q180))</f>
        <v>0.8771929825</v>
      </c>
      <c r="J180" s="47">
        <f>abs('Para calculo Rice'!F178-'Para calculo Rice'!G178)</f>
        <v>1</v>
      </c>
      <c r="K180" s="48">
        <f>'Para calculo Weldon '!F180/'Para calculo Weldon '!G180</f>
        <v>1</v>
      </c>
      <c r="L180" s="47">
        <f>abs((Votaciones!R180-(Votaciones!S180+Votaciones!T180+Votaciones!U180))/(Votaciones!R180+Votaciones!S180+Votaciones!T180+Votaciones!U180))</f>
        <v>0.884057971</v>
      </c>
      <c r="M180" s="47">
        <f>abs('Para calculo Rice'!H178-'Para calculo Rice'!I178)</f>
        <v>1</v>
      </c>
      <c r="N180" s="48">
        <f>'Para calculo Weldon '!H180/'Para calculo Weldon '!I180</f>
        <v>1</v>
      </c>
      <c r="O180" s="47">
        <f>abs((Votaciones!V180-(Votaciones!W180+Votaciones!X180+Votaciones!Y180))/(Votaciones!V180+Votaciones!W180+Votaciones!X180+Votaciones!Y180))</f>
        <v>0.8048780488</v>
      </c>
      <c r="P180" s="47">
        <f>abs('Para calculo Rice'!J178-'Para calculo Rice'!K178)</f>
        <v>1</v>
      </c>
      <c r="Q180" s="48">
        <f>'Para calculo Weldon '!J180/'Para calculo Weldon '!K180</f>
        <v>1</v>
      </c>
      <c r="R180" s="47">
        <f>abs((Votaciones!Z180-(Votaciones!AA180+Votaciones!AB180+Votaciones!AC180))/(Votaciones!Z180+Votaciones!AA180+Votaciones!AB180+Votaciones!AC180))</f>
        <v>0.8787878788</v>
      </c>
      <c r="S180" s="47">
        <f>abs('Para calculo Rice'!L178-'Para calculo Rice'!M178)</f>
        <v>1</v>
      </c>
      <c r="T180" s="48">
        <f>'Para calculo Weldon '!L180/'Para calculo Weldon '!M180</f>
        <v>1</v>
      </c>
      <c r="U180" s="47">
        <f>abs((Votaciones!AD180-(Votaciones!AE180+Votaciones!AF180+Votaciones!AG180))/(Votaciones!AD180+Votaciones!AE180+Votaciones!AF180+Votaciones!AG180))</f>
        <v>0.92</v>
      </c>
      <c r="V180" s="47">
        <f>abs('Para calculo Rice'!N178-'Para calculo Rice'!O178)</f>
        <v>1</v>
      </c>
      <c r="W180" s="48">
        <f>'Para calculo Weldon '!N180/'Para calculo Weldon '!O180</f>
        <v>1</v>
      </c>
      <c r="X180" s="47">
        <f>abs((Votaciones!AH180-(Votaciones!AI180+Votaciones!AJ180+Votaciones!AK180))/(Votaciones!AH180+Votaciones!AI180+Votaciones!AJ180+Votaciones!AK180))</f>
        <v>0.8666666667</v>
      </c>
    </row>
    <row r="181">
      <c r="A181" s="10">
        <f t="shared" si="1"/>
        <v>177</v>
      </c>
      <c r="B181" s="44" t="str">
        <f>Votaciones!D180</f>
        <v>De la Comisión de Atención a Grupos Vulnerables, con proyecto de decreto por el que se adiciona una fracción XIII al artículo 6 de la Ley General para la Inclusión de las Personas con Discapacidad.</v>
      </c>
      <c r="C181" s="45">
        <f>Votaciones!E181</f>
        <v>0</v>
      </c>
      <c r="D181" s="47">
        <f>abs('Para calculo Rice'!B179-'Para calculo Rice'!C179)</f>
        <v>1</v>
      </c>
      <c r="E181" s="48">
        <f>'Para calculo Weldon '!B181/'Para calculo Weldon '!C181</f>
        <v>1</v>
      </c>
      <c r="F181" s="51">
        <f>abs((Votaciones!J181-(Votaciones!K181+Votaciones!L181+Votaciones!M181))/(Votaciones!J181+Votaciones!K181+Votaciones!L181+Votaciones!M181))</f>
        <v>0.9113300493</v>
      </c>
      <c r="G181" s="47">
        <f>abs('Para calculo Rice'!D179-'Para calculo Rice'!E179)</f>
        <v>1</v>
      </c>
      <c r="H181" s="48">
        <f>'Para calculo Weldon '!D181/'Para calculo Weldon '!E181</f>
        <v>1</v>
      </c>
      <c r="I181" s="47">
        <f>abs((Votaciones!N181-(Votaciones!O181+Votaciones!P181+Votaciones!Q181))/(Votaciones!N181+Votaciones!O181+Votaciones!P181+Votaciones!Q181))</f>
        <v>0.8070175439</v>
      </c>
      <c r="J181" s="47">
        <f>abs('Para calculo Rice'!F179-'Para calculo Rice'!G179)</f>
        <v>1</v>
      </c>
      <c r="K181" s="48">
        <f>'Para calculo Weldon '!F181/'Para calculo Weldon '!G181</f>
        <v>1</v>
      </c>
      <c r="L181" s="47">
        <f>abs((Votaciones!R181-(Votaciones!S181+Votaciones!T181+Votaciones!U181))/(Votaciones!R181+Votaciones!S181+Votaciones!T181+Votaciones!U181))</f>
        <v>0.8550724638</v>
      </c>
      <c r="M181" s="47">
        <f>abs('Para calculo Rice'!H179-'Para calculo Rice'!I179)</f>
        <v>1</v>
      </c>
      <c r="N181" s="48">
        <f>'Para calculo Weldon '!H181/'Para calculo Weldon '!I181</f>
        <v>1</v>
      </c>
      <c r="O181" s="47">
        <f>abs((Votaciones!V181-(Votaciones!W181+Votaciones!X181+Votaciones!Y181))/(Votaciones!V181+Votaciones!W181+Votaciones!X181+Votaciones!Y181))</f>
        <v>0.7073170732</v>
      </c>
      <c r="P181" s="47">
        <f>abs('Para calculo Rice'!J179-'Para calculo Rice'!K179)</f>
        <v>1</v>
      </c>
      <c r="Q181" s="48">
        <f>'Para calculo Weldon '!J181/'Para calculo Weldon '!K181</f>
        <v>1</v>
      </c>
      <c r="R181" s="47">
        <f>abs((Votaciones!Z181-(Votaciones!AA181+Votaciones!AB181+Votaciones!AC181))/(Votaciones!Z181+Votaciones!AA181+Votaciones!AB181+Votaciones!AC181))</f>
        <v>0.9393939394</v>
      </c>
      <c r="S181" s="47">
        <f>abs('Para calculo Rice'!L179-'Para calculo Rice'!M179)</f>
        <v>1</v>
      </c>
      <c r="T181" s="48">
        <f>'Para calculo Weldon '!L181/'Para calculo Weldon '!M181</f>
        <v>1</v>
      </c>
      <c r="U181" s="47">
        <f>abs((Votaciones!AD181-(Votaciones!AE181+Votaciones!AF181+Votaciones!AG181))/(Votaciones!AD181+Votaciones!AE181+Votaciones!AF181+Votaciones!AG181))</f>
        <v>0.92</v>
      </c>
      <c r="V181" s="47">
        <f>abs('Para calculo Rice'!N179-'Para calculo Rice'!O179)</f>
        <v>1</v>
      </c>
      <c r="W181" s="48">
        <f>'Para calculo Weldon '!N181/'Para calculo Weldon '!O181</f>
        <v>1</v>
      </c>
      <c r="X181" s="47">
        <f>abs((Votaciones!AH181-(Votaciones!AI181+Votaciones!AJ181+Votaciones!AK181))/(Votaciones!AH181+Votaciones!AI181+Votaciones!AJ181+Votaciones!AK181))</f>
        <v>0.8666666667</v>
      </c>
    </row>
    <row r="182">
      <c r="A182" s="10">
        <f t="shared" si="1"/>
        <v>178</v>
      </c>
      <c r="B182" s="44" t="str">
        <f>Votaciones!D181</f>
        <v>De la Comisión de Derechos Humanos, con proyecto de decreto por el que se reforma el artículo 27 de la Ley de la Comisión Nacional de Derechos Humanos, en materia de protección de derechos humanos de las personas privadas de su libertad.</v>
      </c>
      <c r="C182" s="45">
        <f>Votaciones!E182</f>
        <v>0</v>
      </c>
      <c r="D182" s="47">
        <f>abs('Para calculo Rice'!B180-'Para calculo Rice'!C180)</f>
        <v>1</v>
      </c>
      <c r="E182" s="48">
        <f>'Para calculo Weldon '!B182/'Para calculo Weldon '!C182</f>
        <v>1</v>
      </c>
      <c r="F182" s="51">
        <f>abs((Votaciones!J182-(Votaciones!K182+Votaciones!L182+Votaciones!M182))/(Votaciones!J182+Votaciones!K182+Votaciones!L182+Votaciones!M182))</f>
        <v>0.9113300493</v>
      </c>
      <c r="G182" s="47">
        <f>abs('Para calculo Rice'!D180-'Para calculo Rice'!E180)</f>
        <v>1</v>
      </c>
      <c r="H182" s="48">
        <f>'Para calculo Weldon '!D182/'Para calculo Weldon '!E182</f>
        <v>1</v>
      </c>
      <c r="I182" s="47">
        <f>abs((Votaciones!N182-(Votaciones!O182+Votaciones!P182+Votaciones!Q182))/(Votaciones!N182+Votaciones!O182+Votaciones!P182+Votaciones!Q182))</f>
        <v>0.8070175439</v>
      </c>
      <c r="J182" s="47">
        <f>abs('Para calculo Rice'!F180-'Para calculo Rice'!G180)</f>
        <v>1</v>
      </c>
      <c r="K182" s="48">
        <f>'Para calculo Weldon '!F182/'Para calculo Weldon '!G182</f>
        <v>1</v>
      </c>
      <c r="L182" s="47">
        <f>abs((Votaciones!R182-(Votaciones!S182+Votaciones!T182+Votaciones!U182))/(Votaciones!R182+Votaciones!S182+Votaciones!T182+Votaciones!U182))</f>
        <v>0.8550724638</v>
      </c>
      <c r="M182" s="47">
        <f>abs('Para calculo Rice'!H180-'Para calculo Rice'!I180)</f>
        <v>1</v>
      </c>
      <c r="N182" s="48">
        <f>'Para calculo Weldon '!H182/'Para calculo Weldon '!I182</f>
        <v>1</v>
      </c>
      <c r="O182" s="47">
        <f>abs((Votaciones!V182-(Votaciones!W182+Votaciones!X182+Votaciones!Y182))/(Votaciones!V182+Votaciones!W182+Votaciones!X182+Votaciones!Y182))</f>
        <v>0.7073170732</v>
      </c>
      <c r="P182" s="47">
        <f>abs('Para calculo Rice'!J180-'Para calculo Rice'!K180)</f>
        <v>1</v>
      </c>
      <c r="Q182" s="48">
        <f>'Para calculo Weldon '!J182/'Para calculo Weldon '!K182</f>
        <v>1</v>
      </c>
      <c r="R182" s="47">
        <f>abs((Votaciones!Z182-(Votaciones!AA182+Votaciones!AB182+Votaciones!AC182))/(Votaciones!Z182+Votaciones!AA182+Votaciones!AB182+Votaciones!AC182))</f>
        <v>0.9393939394</v>
      </c>
      <c r="S182" s="47">
        <f>abs('Para calculo Rice'!L180-'Para calculo Rice'!M180)</f>
        <v>1</v>
      </c>
      <c r="T182" s="48">
        <f>'Para calculo Weldon '!L182/'Para calculo Weldon '!M182</f>
        <v>1</v>
      </c>
      <c r="U182" s="47">
        <f>abs((Votaciones!AD182-(Votaciones!AE182+Votaciones!AF182+Votaciones!AG182))/(Votaciones!AD182+Votaciones!AE182+Votaciones!AF182+Votaciones!AG182))</f>
        <v>0.92</v>
      </c>
      <c r="V182" s="47">
        <f>abs('Para calculo Rice'!N180-'Para calculo Rice'!O180)</f>
        <v>1</v>
      </c>
      <c r="W182" s="48">
        <f>'Para calculo Weldon '!N182/'Para calculo Weldon '!O182</f>
        <v>1</v>
      </c>
      <c r="X182" s="47">
        <f>abs((Votaciones!AH182-(Votaciones!AI182+Votaciones!AJ182+Votaciones!AK182))/(Votaciones!AH182+Votaciones!AI182+Votaciones!AJ182+Votaciones!AK182))</f>
        <v>0.8666666667</v>
      </c>
    </row>
    <row r="183">
      <c r="A183" s="10">
        <f t="shared" si="1"/>
        <v>179</v>
      </c>
      <c r="B183" s="44" t="str">
        <f>Votaciones!D182</f>
        <v>De la Comisión de Derechos Humanos, con proyecto de decreto por el que se reforma el artículo 27 de la Ley de la Comisión Nacional de Derechos Humanos, en materia de protección de derechos humanos de las personas privadas de su libertad.</v>
      </c>
      <c r="C183" s="45">
        <f>Votaciones!E183</f>
        <v>0</v>
      </c>
      <c r="D183" s="47">
        <f>abs('Para calculo Rice'!B181-'Para calculo Rice'!C181)</f>
        <v>1</v>
      </c>
      <c r="E183" s="48">
        <f>'Para calculo Weldon '!B183/'Para calculo Weldon '!C183</f>
        <v>1</v>
      </c>
      <c r="F183" s="51">
        <f>abs((Votaciones!J183-(Votaciones!K183+Votaciones!L183+Votaciones!M183))/(Votaciones!J183+Votaciones!K183+Votaciones!L183+Votaciones!M183))</f>
        <v>0.9408866995</v>
      </c>
      <c r="G183" s="47">
        <f>abs('Para calculo Rice'!D181-'Para calculo Rice'!E181)</f>
        <v>1</v>
      </c>
      <c r="H183" s="48">
        <f>'Para calculo Weldon '!D183/'Para calculo Weldon '!E183</f>
        <v>1</v>
      </c>
      <c r="I183" s="47">
        <f>abs((Votaciones!N183-(Votaciones!O183+Votaciones!P183+Votaciones!Q183))/(Votaciones!N183+Votaciones!O183+Votaciones!P183+Votaciones!Q183))</f>
        <v>0.9473684211</v>
      </c>
      <c r="J183" s="47">
        <f>abs('Para calculo Rice'!F181-'Para calculo Rice'!G181)</f>
        <v>1</v>
      </c>
      <c r="K183" s="48">
        <f>'Para calculo Weldon '!F183/'Para calculo Weldon '!G183</f>
        <v>1</v>
      </c>
      <c r="L183" s="47">
        <f>abs((Votaciones!R183-(Votaciones!S183+Votaciones!T183+Votaciones!U183))/(Votaciones!R183+Votaciones!S183+Votaciones!T183+Votaciones!U183))</f>
        <v>0.9130434783</v>
      </c>
      <c r="M183" s="47">
        <f>abs('Para calculo Rice'!H181-'Para calculo Rice'!I181)</f>
        <v>1</v>
      </c>
      <c r="N183" s="48">
        <f>'Para calculo Weldon '!H183/'Para calculo Weldon '!I183</f>
        <v>1</v>
      </c>
      <c r="O183" s="47">
        <f>abs((Votaciones!V183-(Votaciones!W183+Votaciones!X183+Votaciones!Y183))/(Votaciones!V183+Votaciones!W183+Votaciones!X183+Votaciones!Y183))</f>
        <v>1</v>
      </c>
      <c r="P183" s="47">
        <f>abs('Para calculo Rice'!J181-'Para calculo Rice'!K181)</f>
        <v>1</v>
      </c>
      <c r="Q183" s="48">
        <f>'Para calculo Weldon '!J183/'Para calculo Weldon '!K183</f>
        <v>1</v>
      </c>
      <c r="R183" s="47">
        <f>abs((Votaciones!Z183-(Votaciones!AA183+Votaciones!AB183+Votaciones!AC183))/(Votaciones!Z183+Votaciones!AA183+Votaciones!AB183+Votaciones!AC183))</f>
        <v>0.8787878788</v>
      </c>
      <c r="S183" s="47">
        <f>abs('Para calculo Rice'!L181-'Para calculo Rice'!M181)</f>
        <v>1</v>
      </c>
      <c r="T183" s="48">
        <f>'Para calculo Weldon '!L183/'Para calculo Weldon '!M183</f>
        <v>1</v>
      </c>
      <c r="U183" s="47">
        <f>abs((Votaciones!AD183-(Votaciones!AE183+Votaciones!AF183+Votaciones!AG183))/(Votaciones!AD183+Votaciones!AE183+Votaciones!AF183+Votaciones!AG183))</f>
        <v>0.84</v>
      </c>
      <c r="V183" s="47">
        <f>abs('Para calculo Rice'!N181-'Para calculo Rice'!O181)</f>
        <v>1</v>
      </c>
      <c r="W183" s="48">
        <f>'Para calculo Weldon '!N183/'Para calculo Weldon '!O183</f>
        <v>1</v>
      </c>
      <c r="X183" s="47">
        <f>abs((Votaciones!AH183-(Votaciones!AI183+Votaciones!AJ183+Votaciones!AK183))/(Votaciones!AH183+Votaciones!AI183+Votaciones!AJ183+Votaciones!AK183))</f>
        <v>1</v>
      </c>
    </row>
    <row r="184">
      <c r="A184" s="10">
        <f t="shared" si="1"/>
        <v>180</v>
      </c>
      <c r="B184" s="44" t="str">
        <f>Votaciones!D183</f>
        <v>De la Comisión de Derechos de la Niñez y Adolescencia, con proyecto de decreto por el que se adiciona una fracción XXI al artículo 13, un capítulo vigésimo primero al título segundo y los artículos 101 Ter, 101 Ter 1 y 101 Ter 2, a la Ley General de los Derechos de Niñas, Niños y Adolescentes, en materia de alimentación nutritiva, suficiente y de calidad.</v>
      </c>
      <c r="C184" s="45">
        <f>Votaciones!E184</f>
        <v>0</v>
      </c>
      <c r="D184" s="47">
        <f>abs('Para calculo Rice'!B182-'Para calculo Rice'!C182)</f>
        <v>1</v>
      </c>
      <c r="E184" s="48">
        <f>'Para calculo Weldon '!B184/'Para calculo Weldon '!C184</f>
        <v>1</v>
      </c>
      <c r="F184" s="51">
        <f>abs((Votaciones!J184-(Votaciones!K184+Votaciones!L184+Votaciones!M184))/(Votaciones!J184+Votaciones!K184+Votaciones!L184+Votaciones!M184))</f>
        <v>0.9507389163</v>
      </c>
      <c r="G184" s="47">
        <f>abs('Para calculo Rice'!D182-'Para calculo Rice'!E182)</f>
        <v>1</v>
      </c>
      <c r="H184" s="48">
        <f>'Para calculo Weldon '!D184/'Para calculo Weldon '!E184</f>
        <v>1</v>
      </c>
      <c r="I184" s="47">
        <f>abs((Votaciones!N184-(Votaciones!O184+Votaciones!P184+Votaciones!Q184))/(Votaciones!N184+Votaciones!O184+Votaciones!P184+Votaciones!Q184))</f>
        <v>0.8947368421</v>
      </c>
      <c r="J184" s="47">
        <f>abs('Para calculo Rice'!F182-'Para calculo Rice'!G182)</f>
        <v>1</v>
      </c>
      <c r="K184" s="48">
        <f>'Para calculo Weldon '!F184/'Para calculo Weldon '!G184</f>
        <v>1</v>
      </c>
      <c r="L184" s="47">
        <f>abs((Votaciones!R184-(Votaciones!S184+Votaciones!T184+Votaciones!U184))/(Votaciones!R184+Votaciones!S184+Votaciones!T184+Votaciones!U184))</f>
        <v>0.9710144928</v>
      </c>
      <c r="M184" s="47">
        <f>abs('Para calculo Rice'!H182-'Para calculo Rice'!I182)</f>
        <v>1</v>
      </c>
      <c r="N184" s="48">
        <f>'Para calculo Weldon '!H184/'Para calculo Weldon '!I184</f>
        <v>1</v>
      </c>
      <c r="O184" s="47">
        <f>abs((Votaciones!V184-(Votaciones!W184+Votaciones!X184+Votaciones!Y184))/(Votaciones!V184+Votaciones!W184+Votaciones!X184+Votaciones!Y184))</f>
        <v>0.9512195122</v>
      </c>
      <c r="P184" s="47">
        <f>abs('Para calculo Rice'!J182-'Para calculo Rice'!K182)</f>
        <v>1</v>
      </c>
      <c r="Q184" s="48">
        <f>'Para calculo Weldon '!J184/'Para calculo Weldon '!K184</f>
        <v>1</v>
      </c>
      <c r="R184" s="47">
        <f>abs((Votaciones!Z184-(Votaciones!AA184+Votaciones!AB184+Votaciones!AC184))/(Votaciones!Z184+Votaciones!AA184+Votaciones!AB184+Votaciones!AC184))</f>
        <v>0.9393939394</v>
      </c>
      <c r="S184" s="47">
        <f>abs('Para calculo Rice'!L182-'Para calculo Rice'!M182)</f>
        <v>1</v>
      </c>
      <c r="T184" s="48">
        <f>'Para calculo Weldon '!L184/'Para calculo Weldon '!M184</f>
        <v>1</v>
      </c>
      <c r="U184" s="47">
        <f>abs((Votaciones!AD184-(Votaciones!AE184+Votaciones!AF184+Votaciones!AG184))/(Votaciones!AD184+Votaciones!AE184+Votaciones!AF184+Votaciones!AG184))</f>
        <v>0.92</v>
      </c>
      <c r="V184" s="47">
        <f>abs('Para calculo Rice'!N182-'Para calculo Rice'!O182)</f>
        <v>1</v>
      </c>
      <c r="W184" s="48">
        <f>'Para calculo Weldon '!N184/'Para calculo Weldon '!O184</f>
        <v>1</v>
      </c>
      <c r="X184" s="47">
        <f>abs((Votaciones!AH184-(Votaciones!AI184+Votaciones!AJ184+Votaciones!AK184))/(Votaciones!AH184+Votaciones!AI184+Votaciones!AJ184+Votaciones!AK184))</f>
        <v>1</v>
      </c>
    </row>
    <row r="185">
      <c r="A185" s="10">
        <f t="shared" si="1"/>
        <v>181</v>
      </c>
      <c r="B185" s="44" t="str">
        <f>Votaciones!D184</f>
        <v>De la Comisión de Pueblos Indígenas y Afromexicanos, con proyecto de decreto por el que se reforman y adicionan los artículos 7 y 13 de la Ley General de Derechos Lingüísticos de los Pueblos Indígenas.</v>
      </c>
      <c r="C185" s="45">
        <f>Votaciones!E185</f>
        <v>0</v>
      </c>
      <c r="D185" s="47">
        <f>abs('Para calculo Rice'!B183-'Para calculo Rice'!C183)</f>
        <v>1</v>
      </c>
      <c r="E185" s="48">
        <f>'Para calculo Weldon '!B185/'Para calculo Weldon '!C185</f>
        <v>1</v>
      </c>
      <c r="F185" s="51">
        <f>abs((Votaciones!J185-(Votaciones!K185+Votaciones!L185+Votaciones!M185))/(Votaciones!J185+Votaciones!K185+Votaciones!L185+Votaciones!M185))</f>
        <v>0.9507389163</v>
      </c>
      <c r="G185" s="47">
        <f>abs('Para calculo Rice'!D183-'Para calculo Rice'!E183)</f>
        <v>1</v>
      </c>
      <c r="H185" s="48">
        <f>'Para calculo Weldon '!D185/'Para calculo Weldon '!E185</f>
        <v>1</v>
      </c>
      <c r="I185" s="47">
        <f>abs((Votaciones!N185-(Votaciones!O185+Votaciones!P185+Votaciones!Q185))/(Votaciones!N185+Votaciones!O185+Votaciones!P185+Votaciones!Q185))</f>
        <v>0.9473684211</v>
      </c>
      <c r="J185" s="47">
        <f>abs('Para calculo Rice'!F183-'Para calculo Rice'!G183)</f>
        <v>1</v>
      </c>
      <c r="K185" s="48">
        <f>'Para calculo Weldon '!F185/'Para calculo Weldon '!G185</f>
        <v>1</v>
      </c>
      <c r="L185" s="47">
        <f>abs((Votaciones!R185-(Votaciones!S185+Votaciones!T185+Votaciones!U185))/(Votaciones!R185+Votaciones!S185+Votaciones!T185+Votaciones!U185))</f>
        <v>1</v>
      </c>
      <c r="M185" s="47">
        <f>abs('Para calculo Rice'!H183-'Para calculo Rice'!I183)</f>
        <v>1</v>
      </c>
      <c r="N185" s="48">
        <f>'Para calculo Weldon '!H185/'Para calculo Weldon '!I185</f>
        <v>1</v>
      </c>
      <c r="O185" s="47">
        <f>abs((Votaciones!V185-(Votaciones!W185+Votaciones!X185+Votaciones!Y185))/(Votaciones!V185+Votaciones!W185+Votaciones!X185+Votaciones!Y185))</f>
        <v>1</v>
      </c>
      <c r="P185" s="47">
        <f>abs('Para calculo Rice'!J183-'Para calculo Rice'!K183)</f>
        <v>1</v>
      </c>
      <c r="Q185" s="48">
        <f>'Para calculo Weldon '!J185/'Para calculo Weldon '!K185</f>
        <v>1</v>
      </c>
      <c r="R185" s="47">
        <f>abs((Votaciones!Z185-(Votaciones!AA185+Votaciones!AB185+Votaciones!AC185))/(Votaciones!Z185+Votaciones!AA185+Votaciones!AB185+Votaciones!AC185))</f>
        <v>1</v>
      </c>
      <c r="S185" s="47">
        <f>abs('Para calculo Rice'!L183-'Para calculo Rice'!M183)</f>
        <v>1</v>
      </c>
      <c r="T185" s="48">
        <f>'Para calculo Weldon '!L185/'Para calculo Weldon '!M185</f>
        <v>1</v>
      </c>
      <c r="U185" s="47">
        <f>abs((Votaciones!AD185-(Votaciones!AE185+Votaciones!AF185+Votaciones!AG185))/(Votaciones!AD185+Votaciones!AE185+Votaciones!AF185+Votaciones!AG185))</f>
        <v>0.8461538462</v>
      </c>
      <c r="V185" s="47">
        <f>abs('Para calculo Rice'!N183-'Para calculo Rice'!O183)</f>
        <v>1</v>
      </c>
      <c r="W185" s="48">
        <f>'Para calculo Weldon '!N185/'Para calculo Weldon '!O185</f>
        <v>1</v>
      </c>
      <c r="X185" s="47">
        <f>abs((Votaciones!AH185-(Votaciones!AI185+Votaciones!AJ185+Votaciones!AK185))/(Votaciones!AH185+Votaciones!AI185+Votaciones!AJ185+Votaciones!AK185))</f>
        <v>1</v>
      </c>
    </row>
    <row r="186">
      <c r="A186" s="10">
        <f t="shared" si="1"/>
        <v>182</v>
      </c>
      <c r="B186" s="44" t="str">
        <f>Votaciones!D185</f>
        <v>De la Comisión de Atención a Grupos Vulnerables, con proyecto de decreto por el que se reforma el artículo 11 de la Ley General para la Inclusión de las Personas con Discapacidad.</v>
      </c>
      <c r="C186" s="45">
        <f>Votaciones!E186</f>
        <v>0</v>
      </c>
      <c r="D186" s="47">
        <f>abs('Para calculo Rice'!B184-'Para calculo Rice'!C184)</f>
        <v>1</v>
      </c>
      <c r="E186" s="48">
        <f>'Para calculo Weldon '!B186/'Para calculo Weldon '!C186</f>
        <v>1</v>
      </c>
      <c r="F186" s="51">
        <f>abs((Votaciones!J186-(Votaciones!K186+Votaciones!L186+Votaciones!M186))/(Votaciones!J186+Votaciones!K186+Votaciones!L186+Votaciones!M186))</f>
        <v>0.960591133</v>
      </c>
      <c r="G186" s="47">
        <f>abs('Para calculo Rice'!D184-'Para calculo Rice'!E184)</f>
        <v>1</v>
      </c>
      <c r="H186" s="48">
        <f>'Para calculo Weldon '!D186/'Para calculo Weldon '!E186</f>
        <v>1</v>
      </c>
      <c r="I186" s="47">
        <f>abs((Votaciones!N186-(Votaciones!O186+Votaciones!P186+Votaciones!Q186))/(Votaciones!N186+Votaciones!O186+Votaciones!P186+Votaciones!Q186))</f>
        <v>0.9649122807</v>
      </c>
      <c r="J186" s="47">
        <f>abs('Para calculo Rice'!F184-'Para calculo Rice'!G184)</f>
        <v>1</v>
      </c>
      <c r="K186" s="48">
        <f>'Para calculo Weldon '!F186/'Para calculo Weldon '!G186</f>
        <v>1</v>
      </c>
      <c r="L186" s="47">
        <f>abs((Votaciones!R186-(Votaciones!S186+Votaciones!T186+Votaciones!U186))/(Votaciones!R186+Votaciones!S186+Votaciones!T186+Votaciones!U186))</f>
        <v>0.9420289855</v>
      </c>
      <c r="M186" s="47">
        <f>abs('Para calculo Rice'!H184-'Para calculo Rice'!I184)</f>
        <v>1</v>
      </c>
      <c r="N186" s="48">
        <f>'Para calculo Weldon '!H186/'Para calculo Weldon '!I186</f>
        <v>1</v>
      </c>
      <c r="O186" s="47">
        <f>abs((Votaciones!V186-(Votaciones!W186+Votaciones!X186+Votaciones!Y186))/(Votaciones!V186+Votaciones!W186+Votaciones!X186+Votaciones!Y186))</f>
        <v>1</v>
      </c>
      <c r="P186" s="47">
        <f>abs('Para calculo Rice'!J184-'Para calculo Rice'!K184)</f>
        <v>1</v>
      </c>
      <c r="Q186" s="48">
        <f>'Para calculo Weldon '!J186/'Para calculo Weldon '!K186</f>
        <v>1</v>
      </c>
      <c r="R186" s="47">
        <f>abs((Votaciones!Z186-(Votaciones!AA186+Votaciones!AB186+Votaciones!AC186))/(Votaciones!Z186+Votaciones!AA186+Votaciones!AB186+Votaciones!AC186))</f>
        <v>0.8787878788</v>
      </c>
      <c r="S186" s="47">
        <f>abs('Para calculo Rice'!L184-'Para calculo Rice'!M184)</f>
        <v>1</v>
      </c>
      <c r="T186" s="48">
        <f>'Para calculo Weldon '!L186/'Para calculo Weldon '!M186</f>
        <v>1</v>
      </c>
      <c r="U186" s="47">
        <f>abs((Votaciones!AD186-(Votaciones!AE186+Votaciones!AF186+Votaciones!AG186))/(Votaciones!AD186+Votaciones!AE186+Votaciones!AF186+Votaciones!AG186))</f>
        <v>0.92</v>
      </c>
      <c r="V186" s="47">
        <f>abs('Para calculo Rice'!N184-'Para calculo Rice'!O184)</f>
        <v>1</v>
      </c>
      <c r="W186" s="48">
        <f>'Para calculo Weldon '!N186/'Para calculo Weldon '!O186</f>
        <v>1</v>
      </c>
      <c r="X186" s="47">
        <f>abs((Votaciones!AH186-(Votaciones!AI186+Votaciones!AJ186+Votaciones!AK186))/(Votaciones!AH186+Votaciones!AI186+Votaciones!AJ186+Votaciones!AK186))</f>
        <v>1</v>
      </c>
    </row>
    <row r="187">
      <c r="A187" s="10">
        <f t="shared" si="1"/>
        <v>183</v>
      </c>
      <c r="B187" s="44" t="str">
        <f>Votaciones!D186</f>
        <v>De la Comisión de Atención a Grupos Vulnerables, con proyecto de decreto por el que se reforman los artículos 2 y 16 de la Ley General para la Inclusión de las Personas con Discapacidad.</v>
      </c>
      <c r="C187" s="45">
        <f>Votaciones!E187</f>
        <v>0</v>
      </c>
      <c r="D187" s="47">
        <f>abs('Para calculo Rice'!B185-'Para calculo Rice'!C185)</f>
        <v>1</v>
      </c>
      <c r="E187" s="48">
        <f>'Para calculo Weldon '!B187/'Para calculo Weldon '!C187</f>
        <v>1</v>
      </c>
      <c r="F187" s="51">
        <f>abs((Votaciones!J187-(Votaciones!K187+Votaciones!L187+Votaciones!M187))/(Votaciones!J187+Votaciones!K187+Votaciones!L187+Votaciones!M187))</f>
        <v>0.9113300493</v>
      </c>
      <c r="G187" s="47">
        <f>abs('Para calculo Rice'!D185-'Para calculo Rice'!E185)</f>
        <v>1</v>
      </c>
      <c r="H187" s="48">
        <f>'Para calculo Weldon '!D187/'Para calculo Weldon '!E187</f>
        <v>1</v>
      </c>
      <c r="I187" s="47">
        <f>abs((Votaciones!N187-(Votaciones!O187+Votaciones!P187+Votaciones!Q187))/(Votaciones!N187+Votaciones!O187+Votaciones!P187+Votaciones!Q187))</f>
        <v>0.9649122807</v>
      </c>
      <c r="J187" s="47">
        <f>abs('Para calculo Rice'!F185-'Para calculo Rice'!G185)</f>
        <v>1</v>
      </c>
      <c r="K187" s="48">
        <f>'Para calculo Weldon '!F187/'Para calculo Weldon '!G187</f>
        <v>1</v>
      </c>
      <c r="L187" s="47">
        <f>abs((Votaciones!R187-(Votaciones!S187+Votaciones!T187+Votaciones!U187))/(Votaciones!R187+Votaciones!S187+Votaciones!T187+Votaciones!U187))</f>
        <v>0.9130434783</v>
      </c>
      <c r="M187" s="47">
        <f>abs('Para calculo Rice'!H185-'Para calculo Rice'!I185)</f>
        <v>1</v>
      </c>
      <c r="N187" s="48">
        <f>'Para calculo Weldon '!H187/'Para calculo Weldon '!I187</f>
        <v>1</v>
      </c>
      <c r="O187" s="47">
        <f>abs((Votaciones!V187-(Votaciones!W187+Votaciones!X187+Votaciones!Y187))/(Votaciones!V187+Votaciones!W187+Votaciones!X187+Votaciones!Y187))</f>
        <v>1</v>
      </c>
      <c r="P187" s="47">
        <f>abs('Para calculo Rice'!J185-'Para calculo Rice'!K185)</f>
        <v>1</v>
      </c>
      <c r="Q187" s="48">
        <f>'Para calculo Weldon '!J187/'Para calculo Weldon '!K187</f>
        <v>1</v>
      </c>
      <c r="R187" s="47">
        <f>abs((Votaciones!Z187-(Votaciones!AA187+Votaciones!AB187+Votaciones!AC187))/(Votaciones!Z187+Votaciones!AA187+Votaciones!AB187+Votaciones!AC187))</f>
        <v>0.9393939394</v>
      </c>
      <c r="S187" s="47">
        <f>abs('Para calculo Rice'!L185-'Para calculo Rice'!M185)</f>
        <v>1</v>
      </c>
      <c r="T187" s="48">
        <f>'Para calculo Weldon '!L187/'Para calculo Weldon '!M187</f>
        <v>1</v>
      </c>
      <c r="U187" s="47">
        <f>abs((Votaciones!AD187-(Votaciones!AE187+Votaciones!AF187+Votaciones!AG187))/(Votaciones!AD187+Votaciones!AE187+Votaciones!AF187+Votaciones!AG187))</f>
        <v>0.84</v>
      </c>
      <c r="V187" s="47">
        <f>abs('Para calculo Rice'!N185-'Para calculo Rice'!O185)</f>
        <v>1</v>
      </c>
      <c r="W187" s="48">
        <f>'Para calculo Weldon '!N187/'Para calculo Weldon '!O187</f>
        <v>1</v>
      </c>
      <c r="X187" s="47">
        <f>abs((Votaciones!AH187-(Votaciones!AI187+Votaciones!AJ187+Votaciones!AK187))/(Votaciones!AH187+Votaciones!AI187+Votaciones!AJ187+Votaciones!AK187))</f>
        <v>1</v>
      </c>
    </row>
    <row r="188">
      <c r="A188" s="10">
        <f t="shared" si="1"/>
        <v>184</v>
      </c>
      <c r="B188" s="44" t="str">
        <f>Votaciones!D187</f>
        <v>De la Comisión de Igualdad de Género, con proyecto de decreto por el que se adiciona una fracción X Bis al artículo 34 de la Ley General para la Igualdad entre Mujeres y Hombres.</v>
      </c>
      <c r="C188" s="45">
        <f>Votaciones!E188</f>
        <v>0</v>
      </c>
      <c r="D188" s="47">
        <f>abs('Para calculo Rice'!B186-'Para calculo Rice'!C186)</f>
        <v>0.9900497512</v>
      </c>
      <c r="E188" s="48">
        <f>'Para calculo Weldon '!B188/'Para calculo Weldon '!C188</f>
        <v>0.9950248756</v>
      </c>
      <c r="F188" s="51">
        <f>abs((Votaciones!J188-(Votaciones!K188+Votaciones!L188+Votaciones!M188))/(Votaciones!J188+Votaciones!K188+Votaciones!L188+Votaciones!M188))</f>
        <v>0.9704433498</v>
      </c>
      <c r="G188" s="47">
        <f>abs('Para calculo Rice'!D186-'Para calculo Rice'!E186)</f>
        <v>1</v>
      </c>
      <c r="H188" s="48">
        <f>'Para calculo Weldon '!D188/'Para calculo Weldon '!E188</f>
        <v>1</v>
      </c>
      <c r="I188" s="47">
        <f>abs((Votaciones!N188-(Votaciones!O188+Votaciones!P188+Votaciones!Q188))/(Votaciones!N188+Votaciones!O188+Votaciones!P188+Votaciones!Q188))</f>
        <v>1</v>
      </c>
      <c r="J188" s="47">
        <f>abs('Para calculo Rice'!F186-'Para calculo Rice'!G186)</f>
        <v>0.9393939394</v>
      </c>
      <c r="K188" s="48">
        <f>'Para calculo Weldon '!F188/'Para calculo Weldon '!G188</f>
        <v>0.9552238806</v>
      </c>
      <c r="L188" s="47">
        <f>abs((Votaciones!R188-(Votaciones!S188+Votaciones!T188+Votaciones!U188))/(Votaciones!R188+Votaciones!S188+Votaciones!T188+Votaciones!U188))</f>
        <v>0.8550724638</v>
      </c>
      <c r="M188" s="47">
        <f>abs('Para calculo Rice'!H186-'Para calculo Rice'!I186)</f>
        <v>1</v>
      </c>
      <c r="N188" s="48">
        <f>'Para calculo Weldon '!H188/'Para calculo Weldon '!I188</f>
        <v>1</v>
      </c>
      <c r="O188" s="47">
        <f>abs((Votaciones!V188-(Votaciones!W188+Votaciones!X188+Votaciones!Y188))/(Votaciones!V188+Votaciones!W188+Votaciones!X188+Votaciones!Y188))</f>
        <v>1</v>
      </c>
      <c r="P188" s="47">
        <f>abs('Para calculo Rice'!J186-'Para calculo Rice'!K186)</f>
        <v>1</v>
      </c>
      <c r="Q188" s="48">
        <f>'Para calculo Weldon '!J188/'Para calculo Weldon '!K188</f>
        <v>1</v>
      </c>
      <c r="R188" s="47">
        <f>abs((Votaciones!Z188-(Votaciones!AA188+Votaciones!AB188+Votaciones!AC188))/(Votaciones!Z188+Votaciones!AA188+Votaciones!AB188+Votaciones!AC188))</f>
        <v>0.8181818182</v>
      </c>
      <c r="S188" s="47">
        <f>abs('Para calculo Rice'!L186-'Para calculo Rice'!M186)</f>
        <v>1</v>
      </c>
      <c r="T188" s="48">
        <f>'Para calculo Weldon '!L188/'Para calculo Weldon '!M188</f>
        <v>1</v>
      </c>
      <c r="U188" s="47">
        <f>abs((Votaciones!AD188-(Votaciones!AE188+Votaciones!AF188+Votaciones!AG188))/(Votaciones!AD188+Votaciones!AE188+Votaciones!AF188+Votaciones!AG188))</f>
        <v>1</v>
      </c>
      <c r="V188" s="47">
        <f>abs('Para calculo Rice'!N186-'Para calculo Rice'!O186)</f>
        <v>1</v>
      </c>
      <c r="W188" s="48">
        <f>'Para calculo Weldon '!N188/'Para calculo Weldon '!O188</f>
        <v>1</v>
      </c>
      <c r="X188" s="47">
        <f>abs((Votaciones!AH188-(Votaciones!AI188+Votaciones!AJ188+Votaciones!AK188))/(Votaciones!AH188+Votaciones!AI188+Votaciones!AJ188+Votaciones!AK188))</f>
        <v>1</v>
      </c>
    </row>
    <row r="189">
      <c r="A189" s="10">
        <f t="shared" si="1"/>
        <v>185</v>
      </c>
      <c r="B189" s="44" t="str">
        <f>Votaciones!D188</f>
        <v>De la Comisión de Puntos Constitucionales, con proyecto de decreto por el que se reforma el párrafo primero y se adicionan los párrafos tercero y cuarto al artículo quinto transitorio del decreto por el que se reforman, adicionan y derogan diversas disposiciones de la Constitución Política de los Estados Unidos Mexicanos, en materia de Guardia Nacional, publicado en el Diario Oficial de la Federación el 26 de marzo de 2019.</v>
      </c>
      <c r="C189" s="45">
        <f>Votaciones!E189</f>
        <v>0</v>
      </c>
      <c r="D189" s="47">
        <f>abs('Para calculo Rice'!B187-'Para calculo Rice'!C187)</f>
        <v>1</v>
      </c>
      <c r="E189" s="48">
        <f>'Para calculo Weldon '!B189/'Para calculo Weldon '!C189</f>
        <v>1</v>
      </c>
      <c r="F189" s="51">
        <f>abs((Votaciones!J189-(Votaciones!K189+Votaciones!L189+Votaciones!M189))/(Votaciones!J189+Votaciones!K189+Votaciones!L189+Votaciones!M189))</f>
        <v>0.8719211823</v>
      </c>
      <c r="G189" s="47">
        <f>abs('Para calculo Rice'!D187-'Para calculo Rice'!E187)</f>
        <v>1</v>
      </c>
      <c r="H189" s="48">
        <f>'Para calculo Weldon '!D189/'Para calculo Weldon '!E189</f>
        <v>1</v>
      </c>
      <c r="I189" s="47">
        <f>abs((Votaciones!N189-(Votaciones!O189+Votaciones!P189+Votaciones!Q189))/(Votaciones!N189+Votaciones!O189+Votaciones!P189+Votaciones!Q189))</f>
        <v>0.8771929825</v>
      </c>
      <c r="J189" s="47">
        <f>abs('Para calculo Rice'!F187-'Para calculo Rice'!G187)</f>
        <v>1</v>
      </c>
      <c r="K189" s="48">
        <f>'Para calculo Weldon '!F189/'Para calculo Weldon '!G189</f>
        <v>1</v>
      </c>
      <c r="L189" s="47">
        <f>abs((Votaciones!R189-(Votaciones!S189+Votaciones!T189+Votaciones!U189))/(Votaciones!R189+Votaciones!S189+Votaciones!T189+Votaciones!U189))</f>
        <v>0.768115942</v>
      </c>
      <c r="M189" s="47">
        <f>abs('Para calculo Rice'!H187-'Para calculo Rice'!I187)</f>
        <v>1</v>
      </c>
      <c r="N189" s="48">
        <f>'Para calculo Weldon '!H189/'Para calculo Weldon '!I189</f>
        <v>1</v>
      </c>
      <c r="O189" s="47">
        <f>abs((Votaciones!V189-(Votaciones!W189+Votaciones!X189+Votaciones!Y189))/(Votaciones!V189+Votaciones!W189+Votaciones!X189+Votaciones!Y189))</f>
        <v>0.8048780488</v>
      </c>
      <c r="P189" s="47">
        <f>abs('Para calculo Rice'!J187-'Para calculo Rice'!K187)</f>
        <v>1</v>
      </c>
      <c r="Q189" s="48">
        <f>'Para calculo Weldon '!J189/'Para calculo Weldon '!K189</f>
        <v>1</v>
      </c>
      <c r="R189" s="47">
        <f>abs((Votaciones!Z189-(Votaciones!AA189+Votaciones!AB189+Votaciones!AC189))/(Votaciones!Z189+Votaciones!AA189+Votaciones!AB189+Votaciones!AC189))</f>
        <v>0.8787878788</v>
      </c>
      <c r="S189" s="47">
        <f>abs('Para calculo Rice'!L187-'Para calculo Rice'!M187)</f>
        <v>1</v>
      </c>
      <c r="T189" s="48">
        <f>'Para calculo Weldon '!L189/'Para calculo Weldon '!M189</f>
        <v>1</v>
      </c>
      <c r="U189" s="47">
        <f>abs((Votaciones!AD189-(Votaciones!AE189+Votaciones!AF189+Votaciones!AG189))/(Votaciones!AD189+Votaciones!AE189+Votaciones!AF189+Votaciones!AG189))</f>
        <v>0.92</v>
      </c>
      <c r="V189" s="47">
        <f>abs('Para calculo Rice'!N187-'Para calculo Rice'!O187)</f>
        <v>1</v>
      </c>
      <c r="W189" s="48">
        <f>'Para calculo Weldon '!N189/'Para calculo Weldon '!O189</f>
        <v>1</v>
      </c>
      <c r="X189" s="47">
        <f>abs((Votaciones!AH189-(Votaciones!AI189+Votaciones!AJ189+Votaciones!AK189))/(Votaciones!AH189+Votaciones!AI189+Votaciones!AJ189+Votaciones!AK189))</f>
        <v>1</v>
      </c>
    </row>
    <row r="190">
      <c r="A190" s="10">
        <f t="shared" si="1"/>
        <v>186</v>
      </c>
      <c r="B190" s="44" t="str">
        <f>Votaciones!D189</f>
        <v>De la Comisión de Derechos de la Niñez y Adolescencia, con proyecto de decreto por el que se reforma la fracción VIII del artículo 50 de la Ley General de los Derechos de Niñas, Niños y Adolescentes, en materia de alimentación nutritiva, suficiente y de calidad </v>
      </c>
      <c r="C190" s="45">
        <f>Votaciones!E190</f>
        <v>0</v>
      </c>
      <c r="D190" s="47">
        <f>abs('Para calculo Rice'!B188-'Para calculo Rice'!C188)</f>
        <v>1</v>
      </c>
      <c r="E190" s="48">
        <f>'Para calculo Weldon '!B190/'Para calculo Weldon '!C190</f>
        <v>1</v>
      </c>
      <c r="F190" s="51">
        <f>abs((Votaciones!J190-(Votaciones!K190+Votaciones!L190+Votaciones!M190))/(Votaciones!J190+Votaciones!K190+Votaciones!L190+Votaciones!M190))</f>
        <v>0.9014778325</v>
      </c>
      <c r="G190" s="47">
        <f>abs('Para calculo Rice'!D188-'Para calculo Rice'!E188)</f>
        <v>1</v>
      </c>
      <c r="H190" s="48">
        <f>'Para calculo Weldon '!D190/'Para calculo Weldon '!E190</f>
        <v>0.9814814815</v>
      </c>
      <c r="I190" s="47">
        <f>abs((Votaciones!N190-(Votaciones!O190+Votaciones!P190+Votaciones!Q190))/(Votaciones!N190+Votaciones!O190+Votaciones!P190+Votaciones!Q190))</f>
        <v>0.8596491228</v>
      </c>
      <c r="J190" s="47">
        <f>abs('Para calculo Rice'!F188-'Para calculo Rice'!G188)</f>
        <v>1</v>
      </c>
      <c r="K190" s="48">
        <f>'Para calculo Weldon '!F190/'Para calculo Weldon '!G190</f>
        <v>1</v>
      </c>
      <c r="L190" s="47">
        <f>abs((Votaciones!R190-(Votaciones!S190+Votaciones!T190+Votaciones!U190))/(Votaciones!R190+Votaciones!S190+Votaciones!T190+Votaciones!U190))</f>
        <v>0.6811594203</v>
      </c>
      <c r="M190" s="47">
        <f>abs('Para calculo Rice'!H188-'Para calculo Rice'!I188)</f>
        <v>1</v>
      </c>
      <c r="N190" s="48">
        <f>'Para calculo Weldon '!H190/'Para calculo Weldon '!I190</f>
        <v>1</v>
      </c>
      <c r="O190" s="47">
        <f>abs((Votaciones!V190-(Votaciones!W190+Votaciones!X190+Votaciones!Y190))/(Votaciones!V190+Votaciones!W190+Votaciones!X190+Votaciones!Y190))</f>
        <v>0.9024390244</v>
      </c>
      <c r="P190" s="47">
        <f>abs('Para calculo Rice'!J188-'Para calculo Rice'!K188)</f>
        <v>1</v>
      </c>
      <c r="Q190" s="48">
        <f>'Para calculo Weldon '!J190/'Para calculo Weldon '!K190</f>
        <v>1</v>
      </c>
      <c r="R190" s="47">
        <f>abs((Votaciones!Z190-(Votaciones!AA190+Votaciones!AB190+Votaciones!AC190))/(Votaciones!Z190+Votaciones!AA190+Votaciones!AB190+Votaciones!AC190))</f>
        <v>0.9393939394</v>
      </c>
      <c r="S190" s="47">
        <f>abs('Para calculo Rice'!L188-'Para calculo Rice'!M188)</f>
        <v>1</v>
      </c>
      <c r="T190" s="48">
        <f>'Para calculo Weldon '!L190/'Para calculo Weldon '!M190</f>
        <v>1</v>
      </c>
      <c r="U190" s="47">
        <f>abs((Votaciones!AD190-(Votaciones!AE190+Votaciones!AF190+Votaciones!AG190))/(Votaciones!AD190+Votaciones!AE190+Votaciones!AF190+Votaciones!AG190))</f>
        <v>1</v>
      </c>
      <c r="V190" s="47">
        <f>abs('Para calculo Rice'!N188-'Para calculo Rice'!O188)</f>
        <v>1</v>
      </c>
      <c r="W190" s="48">
        <f>'Para calculo Weldon '!N190/'Para calculo Weldon '!O190</f>
        <v>1</v>
      </c>
      <c r="X190" s="47">
        <f>abs((Votaciones!AH190-(Votaciones!AI190+Votaciones!AJ190+Votaciones!AK190))/(Votaciones!AH190+Votaciones!AI190+Votaciones!AJ190+Votaciones!AK190))</f>
        <v>1</v>
      </c>
    </row>
    <row r="191">
      <c r="A191" s="10">
        <f t="shared" si="1"/>
        <v>187</v>
      </c>
      <c r="B191" s="44" t="str">
        <f>Votaciones!D190</f>
        <v>De la Comisión de Justicia, con proyecto de decreto por el que se reforma el artículo 40 de la Ley de la Fiscalía General de la República, en materia de denuncia anónima.</v>
      </c>
      <c r="C191" s="45">
        <f>Votaciones!E191</f>
        <v>0</v>
      </c>
      <c r="D191" s="47">
        <f>abs('Para calculo Rice'!B189-'Para calculo Rice'!C189)</f>
        <v>1</v>
      </c>
      <c r="E191" s="48">
        <f>'Para calculo Weldon '!B191/'Para calculo Weldon '!C191</f>
        <v>1</v>
      </c>
      <c r="F191" s="51">
        <f>abs((Votaciones!J191-(Votaciones!K191+Votaciones!L191+Votaciones!M191))/(Votaciones!J191+Votaciones!K191+Votaciones!L191+Votaciones!M191))</f>
        <v>0.921182266</v>
      </c>
      <c r="G191" s="47">
        <f>abs('Para calculo Rice'!D189-'Para calculo Rice'!E189)</f>
        <v>1</v>
      </c>
      <c r="H191" s="48">
        <f>'Para calculo Weldon '!D191/'Para calculo Weldon '!E191</f>
        <v>1</v>
      </c>
      <c r="I191" s="47">
        <f>abs((Votaciones!N191-(Votaciones!O191+Votaciones!P191+Votaciones!Q191))/(Votaciones!N191+Votaciones!O191+Votaciones!P191+Votaciones!Q191))</f>
        <v>0.9122807018</v>
      </c>
      <c r="J191" s="47">
        <f>abs('Para calculo Rice'!F189-'Para calculo Rice'!G189)</f>
        <v>1</v>
      </c>
      <c r="K191" s="48">
        <f>'Para calculo Weldon '!F191/'Para calculo Weldon '!G191</f>
        <v>1</v>
      </c>
      <c r="L191" s="47">
        <f>abs((Votaciones!R191-(Votaciones!S191+Votaciones!T191+Votaciones!U191))/(Votaciones!R191+Votaciones!S191+Votaciones!T191+Votaciones!U191))</f>
        <v>0.7971014493</v>
      </c>
      <c r="M191" s="47">
        <f>abs('Para calculo Rice'!H189-'Para calculo Rice'!I189)</f>
        <v>1</v>
      </c>
      <c r="N191" s="48">
        <f>'Para calculo Weldon '!H191/'Para calculo Weldon '!I191</f>
        <v>1</v>
      </c>
      <c r="O191" s="47">
        <f>abs((Votaciones!V191-(Votaciones!W191+Votaciones!X191+Votaciones!Y191))/(Votaciones!V191+Votaciones!W191+Votaciones!X191+Votaciones!Y191))</f>
        <v>0.9024390244</v>
      </c>
      <c r="P191" s="47">
        <f>abs('Para calculo Rice'!J189-'Para calculo Rice'!K189)</f>
        <v>1</v>
      </c>
      <c r="Q191" s="48">
        <f>'Para calculo Weldon '!J191/'Para calculo Weldon '!K191</f>
        <v>1</v>
      </c>
      <c r="R191" s="47">
        <f>abs((Votaciones!Z191-(Votaciones!AA191+Votaciones!AB191+Votaciones!AC191))/(Votaciones!Z191+Votaciones!AA191+Votaciones!AB191+Votaciones!AC191))</f>
        <v>0.696969697</v>
      </c>
      <c r="S191" s="47">
        <f>abs('Para calculo Rice'!L189-'Para calculo Rice'!M189)</f>
        <v>1</v>
      </c>
      <c r="T191" s="48">
        <f>'Para calculo Weldon '!L191/'Para calculo Weldon '!M191</f>
        <v>1</v>
      </c>
      <c r="U191" s="47">
        <f>abs((Votaciones!AD191-(Votaciones!AE191+Votaciones!AF191+Votaciones!AG191))/(Votaciones!AD191+Votaciones!AE191+Votaciones!AF191+Votaciones!AG191))</f>
        <v>0.92</v>
      </c>
      <c r="V191" s="47">
        <f>abs('Para calculo Rice'!N189-'Para calculo Rice'!O189)</f>
        <v>1</v>
      </c>
      <c r="W191" s="48">
        <f>'Para calculo Weldon '!N191/'Para calculo Weldon '!O191</f>
        <v>1</v>
      </c>
      <c r="X191" s="47">
        <f>abs((Votaciones!AH191-(Votaciones!AI191+Votaciones!AJ191+Votaciones!AK191))/(Votaciones!AH191+Votaciones!AI191+Votaciones!AJ191+Votaciones!AK191))</f>
        <v>1</v>
      </c>
    </row>
    <row r="192">
      <c r="A192" s="10">
        <f t="shared" si="1"/>
        <v>188</v>
      </c>
      <c r="B192" s="44" t="str">
        <f>Votaciones!D191</f>
        <v>De la Comisión de Seguridad Social, con proyecto de decreto por el que se adicionan un tercer párrafo al artículo 101 y un artículo 102 Bis a la Ley del Seguro Social, para transferir semanas del periodo prenatal al periodo posnatal de la trabajadora embarazada asegurada.</v>
      </c>
      <c r="C192" s="45">
        <f>Votaciones!E192</f>
        <v>0</v>
      </c>
      <c r="D192" s="47">
        <f>abs('Para calculo Rice'!B190-'Para calculo Rice'!C190)</f>
        <v>1</v>
      </c>
      <c r="E192" s="48">
        <f>'Para calculo Weldon '!B192/'Para calculo Weldon '!C192</f>
        <v>1</v>
      </c>
      <c r="F192" s="51">
        <f>abs((Votaciones!J192-(Votaciones!K192+Votaciones!L192+Votaciones!M192))/(Votaciones!J192+Votaciones!K192+Votaciones!L192+Votaciones!M192))</f>
        <v>0.8325123153</v>
      </c>
      <c r="G192" s="47">
        <f>abs('Para calculo Rice'!D190-'Para calculo Rice'!E190)</f>
        <v>1</v>
      </c>
      <c r="H192" s="48">
        <f>'Para calculo Weldon '!D192/'Para calculo Weldon '!E192</f>
        <v>0.9716981132</v>
      </c>
      <c r="I192" s="47">
        <f>abs((Votaciones!N192-(Votaciones!O192+Votaciones!P192+Votaciones!Q192))/(Votaciones!N192+Votaciones!O192+Votaciones!P192+Votaciones!Q192))</f>
        <v>0.8070175439</v>
      </c>
      <c r="J192" s="47">
        <f>abs('Para calculo Rice'!F190-'Para calculo Rice'!G190)</f>
        <v>1</v>
      </c>
      <c r="K192" s="48">
        <f>'Para calculo Weldon '!F192/'Para calculo Weldon '!G192</f>
        <v>1</v>
      </c>
      <c r="L192" s="47">
        <f>abs((Votaciones!R192-(Votaciones!S192+Votaciones!T192+Votaciones!U192))/(Votaciones!R192+Votaciones!S192+Votaciones!T192+Votaciones!U192))</f>
        <v>0.9130434783</v>
      </c>
      <c r="M192" s="47">
        <f>abs('Para calculo Rice'!H190-'Para calculo Rice'!I190)</f>
        <v>1</v>
      </c>
      <c r="N192" s="48">
        <f>'Para calculo Weldon '!H192/'Para calculo Weldon '!I192</f>
        <v>1</v>
      </c>
      <c r="O192" s="47">
        <f>abs((Votaciones!V192-(Votaciones!W192+Votaciones!X192+Votaciones!Y192))/(Votaciones!V192+Votaciones!W192+Votaciones!X192+Votaciones!Y192))</f>
        <v>0.9512195122</v>
      </c>
      <c r="P192" s="47">
        <f>abs('Para calculo Rice'!J190-'Para calculo Rice'!K190)</f>
        <v>1</v>
      </c>
      <c r="Q192" s="48">
        <f>'Para calculo Weldon '!J192/'Para calculo Weldon '!K192</f>
        <v>1</v>
      </c>
      <c r="R192" s="47">
        <f>abs((Votaciones!Z192-(Votaciones!AA192+Votaciones!AB192+Votaciones!AC192))/(Votaciones!Z192+Votaciones!AA192+Votaciones!AB192+Votaciones!AC192))</f>
        <v>0.9393939394</v>
      </c>
      <c r="S192" s="47">
        <f>abs('Para calculo Rice'!L190-'Para calculo Rice'!M190)</f>
        <v>1</v>
      </c>
      <c r="T192" s="48">
        <f>'Para calculo Weldon '!L192/'Para calculo Weldon '!M192</f>
        <v>1</v>
      </c>
      <c r="U192" s="47">
        <f>abs((Votaciones!AD192-(Votaciones!AE192+Votaciones!AF192+Votaciones!AG192))/(Votaciones!AD192+Votaciones!AE192+Votaciones!AF192+Votaciones!AG192))</f>
        <v>1</v>
      </c>
      <c r="V192" s="47">
        <f>abs('Para calculo Rice'!N190-'Para calculo Rice'!O190)</f>
        <v>1</v>
      </c>
      <c r="W192" s="48">
        <f>'Para calculo Weldon '!N192/'Para calculo Weldon '!O192</f>
        <v>1</v>
      </c>
      <c r="X192" s="47">
        <f>abs((Votaciones!AH192-(Votaciones!AI192+Votaciones!AJ192+Votaciones!AK192))/(Votaciones!AH192+Votaciones!AI192+Votaciones!AJ192+Votaciones!AK192))</f>
        <v>1</v>
      </c>
    </row>
    <row r="193">
      <c r="A193" s="10">
        <f t="shared" si="1"/>
        <v>189</v>
      </c>
      <c r="B193" s="44" t="str">
        <f>Votaciones!D192</f>
        <v>De la Comisión de Ciencia, Tecnología e Innovación, con proyecto de decreto por el que se adiciona una fracción IV al artículo 13 de la Ley Orgánica del Consejo Nacional de Ciencia y Tecnología.</v>
      </c>
      <c r="C193" s="45">
        <f>Votaciones!E193</f>
        <v>0</v>
      </c>
      <c r="D193" s="47">
        <f>abs('Para calculo Rice'!B191-'Para calculo Rice'!C191)</f>
        <v>0.7216494845</v>
      </c>
      <c r="E193" s="48">
        <f>'Para calculo Weldon '!B193/'Para calculo Weldon '!C193</f>
        <v>0.8564102564</v>
      </c>
      <c r="F193" s="51">
        <f>abs((Votaciones!J193-(Votaciones!K193+Votaciones!L193+Votaciones!M193))/(Votaciones!J193+Votaciones!K193+Votaciones!L193+Votaciones!M193))</f>
        <v>0.7339901478</v>
      </c>
      <c r="G193" s="47">
        <f>abs('Para calculo Rice'!D191-'Para calculo Rice'!E191)</f>
        <v>1</v>
      </c>
      <c r="H193" s="48">
        <f>'Para calculo Weldon '!D193/'Para calculo Weldon '!E193</f>
        <v>1</v>
      </c>
      <c r="I193" s="47">
        <f>abs((Votaciones!N193-(Votaciones!O193+Votaciones!P193+Votaciones!Q193))/(Votaciones!N193+Votaciones!O193+Votaciones!P193+Votaciones!Q193))</f>
        <v>0.8771929825</v>
      </c>
      <c r="J193" s="47">
        <f>abs('Para calculo Rice'!F191-'Para calculo Rice'!G191)</f>
        <v>1</v>
      </c>
      <c r="K193" s="48">
        <f>'Para calculo Weldon '!F193/'Para calculo Weldon '!G193</f>
        <v>1</v>
      </c>
      <c r="L193" s="47">
        <f>abs((Votaciones!R193-(Votaciones!S193+Votaciones!T193+Votaciones!U193))/(Votaciones!R193+Votaciones!S193+Votaciones!T193+Votaciones!U193))</f>
        <v>0.884057971</v>
      </c>
      <c r="M193" s="47">
        <f>abs('Para calculo Rice'!H191-'Para calculo Rice'!I191)</f>
        <v>0.8536585366</v>
      </c>
      <c r="N193" s="48">
        <f>'Para calculo Weldon '!H193/'Para calculo Weldon '!I193</f>
        <v>0.9268292683</v>
      </c>
      <c r="O193" s="47">
        <f>abs((Votaciones!V193-(Votaciones!W193+Votaciones!X193+Votaciones!Y193))/(Votaciones!V193+Votaciones!W193+Votaciones!X193+Votaciones!Y193))</f>
        <v>0.8536585366</v>
      </c>
      <c r="P193" s="47">
        <f>abs('Para calculo Rice'!J191-'Para calculo Rice'!K191)</f>
        <v>0.7777777778</v>
      </c>
      <c r="Q193" s="48">
        <f>'Para calculo Weldon '!J193/'Para calculo Weldon '!K193</f>
        <v>0.8</v>
      </c>
      <c r="R193" s="47">
        <f>abs((Votaciones!Z193-(Votaciones!AA193+Votaciones!AB193+Votaciones!AC193))/(Votaciones!Z193+Votaciones!AA193+Votaciones!AB193+Votaciones!AC193))</f>
        <v>0.4545454545</v>
      </c>
      <c r="S193" s="47">
        <f>abs('Para calculo Rice'!L191-'Para calculo Rice'!M191)</f>
        <v>1</v>
      </c>
      <c r="T193" s="48">
        <f>'Para calculo Weldon '!L193/'Para calculo Weldon '!M193</f>
        <v>1</v>
      </c>
      <c r="U193" s="47">
        <f>abs((Votaciones!AD193-(Votaciones!AE193+Votaciones!AF193+Votaciones!AG193))/(Votaciones!AD193+Votaciones!AE193+Votaciones!AF193+Votaciones!AG193))</f>
        <v>0.84</v>
      </c>
      <c r="V193" s="47">
        <f>abs('Para calculo Rice'!N191-'Para calculo Rice'!O191)</f>
        <v>1</v>
      </c>
      <c r="W193" s="48">
        <f>'Para calculo Weldon '!N193/'Para calculo Weldon '!O193</f>
        <v>1</v>
      </c>
      <c r="X193" s="47">
        <f>abs((Votaciones!AH193-(Votaciones!AI193+Votaciones!AJ193+Votaciones!AK193))/(Votaciones!AH193+Votaciones!AI193+Votaciones!AJ193+Votaciones!AK193))</f>
        <v>0.7333333333</v>
      </c>
    </row>
    <row r="194">
      <c r="A194" s="10">
        <f t="shared" si="1"/>
        <v>190</v>
      </c>
      <c r="B194" s="44" t="str">
        <f>Votaciones!D193</f>
        <v>De la Comisión de Ciencia, Tecnología e Innovación, con proyecto de decreto por el que se adiciona un último párrafo al artículo 5 de la Ley Orgánica del Consejo Nacional de Ciencia y Tecnología.</v>
      </c>
      <c r="C194" s="45">
        <f>Votaciones!E194</f>
        <v>0</v>
      </c>
      <c r="D194" s="47">
        <f>abs('Para calculo Rice'!B192-'Para calculo Rice'!C192)</f>
        <v>1</v>
      </c>
      <c r="E194" s="48">
        <f>'Para calculo Weldon '!B194/'Para calculo Weldon '!C194</f>
        <v>1</v>
      </c>
      <c r="F194" s="51">
        <f>abs((Votaciones!J194-(Votaciones!K194+Votaciones!L194+Votaciones!M194))/(Votaciones!J194+Votaciones!K194+Votaciones!L194+Votaciones!M194))</f>
        <v>0.9310344828</v>
      </c>
      <c r="G194" s="47">
        <f>abs('Para calculo Rice'!D192-'Para calculo Rice'!E192)</f>
        <v>1</v>
      </c>
      <c r="H194" s="48">
        <f>'Para calculo Weldon '!D194/'Para calculo Weldon '!E194</f>
        <v>1</v>
      </c>
      <c r="I194" s="47">
        <f>abs((Votaciones!N194-(Votaciones!O194+Votaciones!P194+Votaciones!Q194))/(Votaciones!N194+Votaciones!O194+Votaciones!P194+Votaciones!Q194))</f>
        <v>0.8070175439</v>
      </c>
      <c r="J194" s="47">
        <f>abs('Para calculo Rice'!F192-'Para calculo Rice'!G192)</f>
        <v>1</v>
      </c>
      <c r="K194" s="48">
        <f>'Para calculo Weldon '!F194/'Para calculo Weldon '!G194</f>
        <v>0.9841269841</v>
      </c>
      <c r="L194" s="47">
        <f>abs((Votaciones!R194-(Votaciones!S194+Votaciones!T194+Votaciones!U194))/(Votaciones!R194+Votaciones!S194+Votaciones!T194+Votaciones!U194))</f>
        <v>0.7971014493</v>
      </c>
      <c r="M194" s="47">
        <f>abs('Para calculo Rice'!H192-'Para calculo Rice'!I192)</f>
        <v>1</v>
      </c>
      <c r="N194" s="48">
        <f>'Para calculo Weldon '!H194/'Para calculo Weldon '!I194</f>
        <v>1</v>
      </c>
      <c r="O194" s="47">
        <f>abs((Votaciones!V194-(Votaciones!W194+Votaciones!X194+Votaciones!Y194))/(Votaciones!V194+Votaciones!W194+Votaciones!X194+Votaciones!Y194))</f>
        <v>0.8947368421</v>
      </c>
      <c r="P194" s="47">
        <f>abs('Para calculo Rice'!J192-'Para calculo Rice'!K192)</f>
        <v>1</v>
      </c>
      <c r="Q194" s="48">
        <f>'Para calculo Weldon '!J194/'Para calculo Weldon '!K194</f>
        <v>1</v>
      </c>
      <c r="R194" s="47">
        <f>abs((Votaciones!Z194-(Votaciones!AA194+Votaciones!AB194+Votaciones!AC194))/(Votaciones!Z194+Votaciones!AA194+Votaciones!AB194+Votaciones!AC194))</f>
        <v>0.8181818182</v>
      </c>
      <c r="S194" s="47">
        <f>abs('Para calculo Rice'!L192-'Para calculo Rice'!M192)</f>
        <v>1</v>
      </c>
      <c r="T194" s="48">
        <f>'Para calculo Weldon '!L194/'Para calculo Weldon '!M194</f>
        <v>1</v>
      </c>
      <c r="U194" s="47">
        <f>abs((Votaciones!AD194-(Votaciones!AE194+Votaciones!AF194+Votaciones!AG194))/(Votaciones!AD194+Votaciones!AE194+Votaciones!AF194+Votaciones!AG194))</f>
        <v>1</v>
      </c>
      <c r="V194" s="47">
        <f>abs('Para calculo Rice'!N192-'Para calculo Rice'!O192)</f>
        <v>1</v>
      </c>
      <c r="W194" s="48">
        <f>'Para calculo Weldon '!N194/'Para calculo Weldon '!O194</f>
        <v>1</v>
      </c>
      <c r="X194" s="47">
        <f>abs((Votaciones!AH194-(Votaciones!AI194+Votaciones!AJ194+Votaciones!AK194))/(Votaciones!AH194+Votaciones!AI194+Votaciones!AJ194+Votaciones!AK194))</f>
        <v>1</v>
      </c>
    </row>
    <row r="195">
      <c r="A195" s="10">
        <f t="shared" si="1"/>
        <v>191</v>
      </c>
      <c r="B195" s="44" t="str">
        <f>Votaciones!D194</f>
        <v>proyecto de decreto por el que se reforman y adicionan diversas disposiciones de la Ley General en Materia de Desaparición Forzada de Personas, Desaparición Cometida por Particulares y del Sistema Nacional de Búsqueda de Personas, del Código de Justicia Militar y de la Ley Nacional del Registro de Detenciones, en materia de estrategias de combate y mitigación de las desapariciones forzadas en nuestro país </v>
      </c>
      <c r="C195" s="45">
        <f>Votaciones!E195</f>
        <v>0</v>
      </c>
      <c r="D195" s="47">
        <f>abs('Para calculo Rice'!B193-'Para calculo Rice'!C193)</f>
        <v>1</v>
      </c>
      <c r="E195" s="48">
        <f>'Para calculo Weldon '!B195/'Para calculo Weldon '!C195</f>
        <v>1</v>
      </c>
      <c r="F195" s="51">
        <f>abs((Votaciones!J195-(Votaciones!K195+Votaciones!L195+Votaciones!M195))/(Votaciones!J195+Votaciones!K195+Votaciones!L195+Votaciones!M195))</f>
        <v>0.8613861386</v>
      </c>
      <c r="G195" s="47">
        <f>abs('Para calculo Rice'!D193-'Para calculo Rice'!E193)</f>
        <v>1</v>
      </c>
      <c r="H195" s="48">
        <f>'Para calculo Weldon '!D195/'Para calculo Weldon '!E195</f>
        <v>1</v>
      </c>
      <c r="I195" s="47">
        <f>abs((Votaciones!N195-(Votaciones!O195+Votaciones!P195+Votaciones!Q195))/(Votaciones!N195+Votaciones!O195+Votaciones!P195+Votaciones!Q195))</f>
        <v>1</v>
      </c>
      <c r="J195" s="47">
        <f>abs('Para calculo Rice'!F193-'Para calculo Rice'!G193)</f>
        <v>1</v>
      </c>
      <c r="K195" s="48">
        <f>'Para calculo Weldon '!F195/'Para calculo Weldon '!G195</f>
        <v>1</v>
      </c>
      <c r="L195" s="47">
        <f>abs((Votaciones!R195-(Votaciones!S195+Votaciones!T195+Votaciones!U195))/(Votaciones!R195+Votaciones!S195+Votaciones!T195+Votaciones!U195))</f>
        <v>1</v>
      </c>
      <c r="M195" s="47">
        <f>abs('Para calculo Rice'!H193-'Para calculo Rice'!I193)</f>
        <v>1</v>
      </c>
      <c r="N195" s="48">
        <f>'Para calculo Weldon '!H195/'Para calculo Weldon '!I195</f>
        <v>1</v>
      </c>
      <c r="O195" s="47">
        <f>abs((Votaciones!V195-(Votaciones!W195+Votaciones!X195+Votaciones!Y195))/(Votaciones!V195+Votaciones!W195+Votaciones!X195+Votaciones!Y195))</f>
        <v>0.8536585366</v>
      </c>
      <c r="P195" s="47">
        <f>abs('Para calculo Rice'!J193-'Para calculo Rice'!K193)</f>
        <v>1</v>
      </c>
      <c r="Q195" s="48">
        <f>'Para calculo Weldon '!J195/'Para calculo Weldon '!K195</f>
        <v>1</v>
      </c>
      <c r="R195" s="47">
        <f>abs((Votaciones!Z195-(Votaciones!AA195+Votaciones!AB195+Votaciones!AC195))/(Votaciones!Z195+Votaciones!AA195+Votaciones!AB195+Votaciones!AC195))</f>
        <v>1</v>
      </c>
      <c r="S195" s="47">
        <f>abs('Para calculo Rice'!L193-'Para calculo Rice'!M193)</f>
        <v>1</v>
      </c>
      <c r="T195" s="48">
        <f>'Para calculo Weldon '!L195/'Para calculo Weldon '!M195</f>
        <v>1</v>
      </c>
      <c r="U195" s="47">
        <f>abs((Votaciones!AD195-(Votaciones!AE195+Votaciones!AF195+Votaciones!AG195))/(Votaciones!AD195+Votaciones!AE195+Votaciones!AF195+Votaciones!AG195))</f>
        <v>1</v>
      </c>
      <c r="V195" s="47">
        <f>abs('Para calculo Rice'!N193-'Para calculo Rice'!O193)</f>
        <v>1</v>
      </c>
      <c r="W195" s="48">
        <f>'Para calculo Weldon '!N195/'Para calculo Weldon '!O195</f>
        <v>1</v>
      </c>
      <c r="X195" s="47">
        <f>abs((Votaciones!AH195-(Votaciones!AI195+Votaciones!AJ195+Votaciones!AK195))/(Votaciones!AH195+Votaciones!AI195+Votaciones!AJ195+Votaciones!AK195))</f>
        <v>1</v>
      </c>
    </row>
    <row r="196">
      <c r="A196" s="10">
        <f t="shared" si="1"/>
        <v>192</v>
      </c>
      <c r="B196" s="44" t="str">
        <f>Votaciones!D195</f>
        <v>Relativo al cumplimiento de la sentencia dictada por la Primera Sala de la Suprema Corte de Justicia de la Nación, referente a la controversia constitucional 209/2021, respecto al monto de los recursos aprobados al Instituto Nacional Electoral en el decreto por el que se expide el Presupuesto de Egresos de la Federación para el Ejercicio Fiscal 2022 </v>
      </c>
      <c r="C196" s="45">
        <f>Votaciones!E196</f>
        <v>0</v>
      </c>
      <c r="D196" s="47">
        <f>abs('Para calculo Rice'!B194-'Para calculo Rice'!C194)</f>
        <v>1</v>
      </c>
      <c r="E196" s="48">
        <f>'Para calculo Weldon '!B196/'Para calculo Weldon '!C196</f>
        <v>1</v>
      </c>
      <c r="F196" s="51">
        <f>abs((Votaciones!J196-(Votaciones!K196+Votaciones!L196+Votaciones!M196))/(Votaciones!J196+Votaciones!K196+Votaciones!L196+Votaciones!M196))</f>
        <v>0.9504950495</v>
      </c>
      <c r="G196" s="47">
        <f>abs('Para calculo Rice'!D194-'Para calculo Rice'!E194)</f>
        <v>1</v>
      </c>
      <c r="H196" s="48">
        <f>'Para calculo Weldon '!D196/'Para calculo Weldon '!E196</f>
        <v>1</v>
      </c>
      <c r="I196" s="47">
        <f>abs((Votaciones!N196-(Votaciones!O196+Votaciones!P196+Votaciones!Q196))/(Votaciones!N196+Votaciones!O196+Votaciones!P196+Votaciones!Q196))</f>
        <v>0.9298245614</v>
      </c>
      <c r="J196" s="47">
        <f>abs('Para calculo Rice'!F194-'Para calculo Rice'!G194)</f>
        <v>0.7543859649</v>
      </c>
      <c r="K196" s="48">
        <f>'Para calculo Weldon '!F196/'Para calculo Weldon '!G196</f>
        <v>0.7575757576</v>
      </c>
      <c r="L196" s="47">
        <f>abs((Votaciones!R196-(Votaciones!S196+Votaciones!T196+Votaciones!U196))/(Votaciones!R196+Votaciones!S196+Votaciones!T196+Votaciones!U196))</f>
        <v>0.4705882353</v>
      </c>
      <c r="M196" s="47">
        <f>abs('Para calculo Rice'!H194-'Para calculo Rice'!I194)</f>
        <v>1</v>
      </c>
      <c r="N196" s="48">
        <f>'Para calculo Weldon '!H196/'Para calculo Weldon '!I196</f>
        <v>1</v>
      </c>
      <c r="O196" s="47">
        <f>abs((Votaciones!V196-(Votaciones!W196+Votaciones!X196+Votaciones!Y196))/(Votaciones!V196+Votaciones!W196+Votaciones!X196+Votaciones!Y196))</f>
        <v>0.9512195122</v>
      </c>
      <c r="P196" s="47">
        <f>abs('Para calculo Rice'!J194-'Para calculo Rice'!K194)</f>
        <v>1</v>
      </c>
      <c r="Q196" s="48">
        <f>'Para calculo Weldon '!J196/'Para calculo Weldon '!K196</f>
        <v>1</v>
      </c>
      <c r="R196" s="47">
        <f>abs((Votaciones!Z196-(Votaciones!AA196+Votaciones!AB196+Votaciones!AC196))/(Votaciones!Z196+Votaciones!AA196+Votaciones!AB196+Votaciones!AC196))</f>
        <v>1</v>
      </c>
      <c r="S196" s="47">
        <f>abs('Para calculo Rice'!L194-'Para calculo Rice'!M194)</f>
        <v>1</v>
      </c>
      <c r="T196" s="48">
        <f>'Para calculo Weldon '!L196/'Para calculo Weldon '!M196</f>
        <v>0.96</v>
      </c>
      <c r="U196" s="47">
        <f>abs((Votaciones!AD196-(Votaciones!AE196+Votaciones!AF196+Votaciones!AG196))/(Votaciones!AD196+Votaciones!AE196+Votaciones!AF196+Votaciones!AG196))</f>
        <v>1</v>
      </c>
      <c r="V196" s="47">
        <f>abs('Para calculo Rice'!N194-'Para calculo Rice'!O194)</f>
        <v>1</v>
      </c>
      <c r="W196" s="48">
        <f>'Para calculo Weldon '!N196/'Para calculo Weldon '!O196</f>
        <v>1</v>
      </c>
      <c r="X196" s="47">
        <f>abs((Votaciones!AH196-(Votaciones!AI196+Votaciones!AJ196+Votaciones!AK196))/(Votaciones!AH196+Votaciones!AI196+Votaciones!AJ196+Votaciones!AK196))</f>
        <v>1</v>
      </c>
    </row>
    <row r="197">
      <c r="A197" s="10">
        <f t="shared" si="1"/>
        <v>193</v>
      </c>
      <c r="B197" s="44" t="str">
        <f>Votaciones!D196</f>
        <v>Proyecto de decreto por el que se expide la Ley de los Husos Horarios en los Estados Unidos Mexicanos </v>
      </c>
      <c r="C197" s="45">
        <f>Votaciones!E197</f>
        <v>0</v>
      </c>
      <c r="D197" s="47">
        <f>abs('Para calculo Rice'!B195-'Para calculo Rice'!C195)</f>
        <v>1</v>
      </c>
      <c r="E197" s="48">
        <f>'Para calculo Weldon '!B197/'Para calculo Weldon '!C197</f>
        <v>1</v>
      </c>
      <c r="F197" s="51">
        <f>abs((Votaciones!J197-(Votaciones!K197+Votaciones!L197+Votaciones!M197))/(Votaciones!J197+Votaciones!K197+Votaciones!L197+Votaciones!M197))</f>
        <v>0.8128078818</v>
      </c>
      <c r="G197" s="47">
        <f>abs('Para calculo Rice'!D195-'Para calculo Rice'!E195)</f>
        <v>1</v>
      </c>
      <c r="H197" s="48">
        <f>'Para calculo Weldon '!D197/'Para calculo Weldon '!E197</f>
        <v>1</v>
      </c>
      <c r="I197" s="47">
        <f>abs((Votaciones!N197-(Votaciones!O197+Votaciones!P197+Votaciones!Q197))/(Votaciones!N197+Votaciones!O197+Votaciones!P197+Votaciones!Q197))</f>
        <v>0.7894736842</v>
      </c>
      <c r="J197" s="47">
        <f>abs('Para calculo Rice'!F195-'Para calculo Rice'!G195)</f>
        <v>1</v>
      </c>
      <c r="K197" s="48">
        <f>'Para calculo Weldon '!F197/'Para calculo Weldon '!G197</f>
        <v>1</v>
      </c>
      <c r="L197" s="47">
        <f>abs((Votaciones!R197-(Votaciones!S197+Votaciones!T197+Votaciones!U197))/(Votaciones!R197+Votaciones!S197+Votaciones!T197+Votaciones!U197))</f>
        <v>0.8550724638</v>
      </c>
      <c r="M197" s="47">
        <f>abs('Para calculo Rice'!H195-'Para calculo Rice'!I195)</f>
        <v>1</v>
      </c>
      <c r="N197" s="48">
        <f>'Para calculo Weldon '!H197/'Para calculo Weldon '!I197</f>
        <v>1</v>
      </c>
      <c r="O197" s="47">
        <f>abs((Votaciones!V197-(Votaciones!W197+Votaciones!X197+Votaciones!Y197))/(Votaciones!V197+Votaciones!W197+Votaciones!X197+Votaciones!Y197))</f>
        <v>0.8536585366</v>
      </c>
      <c r="P197" s="47">
        <f>abs('Para calculo Rice'!J195-'Para calculo Rice'!K195)</f>
        <v>1</v>
      </c>
      <c r="Q197" s="48">
        <f>'Para calculo Weldon '!J197/'Para calculo Weldon '!K197</f>
        <v>1</v>
      </c>
      <c r="R197" s="47">
        <f>abs((Votaciones!Z197-(Votaciones!AA197+Votaciones!AB197+Votaciones!AC197))/(Votaciones!Z197+Votaciones!AA197+Votaciones!AB197+Votaciones!AC197))</f>
        <v>0.8787878788</v>
      </c>
      <c r="S197" s="47">
        <f>abs('Para calculo Rice'!L195-'Para calculo Rice'!M195)</f>
        <v>1</v>
      </c>
      <c r="T197" s="48">
        <f>'Para calculo Weldon '!L197/'Para calculo Weldon '!M197</f>
        <v>1</v>
      </c>
      <c r="U197" s="47">
        <f>abs((Votaciones!AD197-(Votaciones!AE197+Votaciones!AF197+Votaciones!AG197))/(Votaciones!AD197+Votaciones!AE197+Votaciones!AF197+Votaciones!AG197))</f>
        <v>0.84</v>
      </c>
      <c r="V197" s="47">
        <f>abs('Para calculo Rice'!N195-'Para calculo Rice'!O195)</f>
        <v>1</v>
      </c>
      <c r="W197" s="48">
        <f>'Para calculo Weldon '!N197/'Para calculo Weldon '!O197</f>
        <v>1</v>
      </c>
      <c r="X197" s="47">
        <f>abs((Votaciones!AH197-(Votaciones!AI197+Votaciones!AJ197+Votaciones!AK197))/(Votaciones!AH197+Votaciones!AI197+Votaciones!AJ197+Votaciones!AK197))</f>
        <v>0.8666666667</v>
      </c>
    </row>
    <row r="198">
      <c r="A198" s="10">
        <f t="shared" si="1"/>
        <v>194</v>
      </c>
      <c r="B198" s="44" t="str">
        <f>Votaciones!D197</f>
        <v>Proyecto de decreto por el que se reforma el párrafo séptimo del artículo 4o. de la Constitución Política de los Estados Unidos Mexicanos, en materia de vivienda adecuada</v>
      </c>
      <c r="C198" s="45">
        <f>Votaciones!E198</f>
        <v>0</v>
      </c>
      <c r="D198" s="47">
        <f>abs('Para calculo Rice'!B196-'Para calculo Rice'!C196)</f>
        <v>1</v>
      </c>
      <c r="E198" s="48">
        <f>'Para calculo Weldon '!B198/'Para calculo Weldon '!C198</f>
        <v>1</v>
      </c>
      <c r="F198" s="51">
        <f>abs((Votaciones!J198-(Votaciones!K198+Votaciones!L198+Votaciones!M198))/(Votaciones!J198+Votaciones!K198+Votaciones!L198+Votaciones!M198))</f>
        <v>0.8325123153</v>
      </c>
      <c r="G198" s="47">
        <f>abs('Para calculo Rice'!D196-'Para calculo Rice'!E196)</f>
        <v>1</v>
      </c>
      <c r="H198" s="48">
        <f>'Para calculo Weldon '!D198/'Para calculo Weldon '!E198</f>
        <v>1</v>
      </c>
      <c r="I198" s="47">
        <f>abs((Votaciones!N198-(Votaciones!O198+Votaciones!P198+Votaciones!Q198))/(Votaciones!N198+Votaciones!O198+Votaciones!P198+Votaciones!Q198))</f>
        <v>0.7894736842</v>
      </c>
      <c r="J198" s="47">
        <f>abs('Para calculo Rice'!F196-'Para calculo Rice'!G196)</f>
        <v>1</v>
      </c>
      <c r="K198" s="48">
        <f>'Para calculo Weldon '!F198/'Para calculo Weldon '!G198</f>
        <v>1</v>
      </c>
      <c r="L198" s="47">
        <f>abs((Votaciones!R198-(Votaciones!S198+Votaciones!T198+Votaciones!U198))/(Votaciones!R198+Votaciones!S198+Votaciones!T198+Votaciones!U198))</f>
        <v>0.9130434783</v>
      </c>
      <c r="M198" s="47">
        <f>abs('Para calculo Rice'!H196-'Para calculo Rice'!I196)</f>
        <v>1</v>
      </c>
      <c r="N198" s="48">
        <f>'Para calculo Weldon '!H198/'Para calculo Weldon '!I198</f>
        <v>1</v>
      </c>
      <c r="O198" s="47">
        <f>abs((Votaciones!V198-(Votaciones!W198+Votaciones!X198+Votaciones!Y198))/(Votaciones!V198+Votaciones!W198+Votaciones!X198+Votaciones!Y198))</f>
        <v>0.8048780488</v>
      </c>
      <c r="P198" s="47">
        <f>abs('Para calculo Rice'!J196-'Para calculo Rice'!K196)</f>
        <v>1</v>
      </c>
      <c r="Q198" s="48">
        <f>'Para calculo Weldon '!J198/'Para calculo Weldon '!K198</f>
        <v>1</v>
      </c>
      <c r="R198" s="47">
        <f>abs((Votaciones!Z198-(Votaciones!AA198+Votaciones!AB198+Votaciones!AC198))/(Votaciones!Z198+Votaciones!AA198+Votaciones!AB198+Votaciones!AC198))</f>
        <v>0.8787878788</v>
      </c>
      <c r="S198" s="47">
        <f>abs('Para calculo Rice'!L196-'Para calculo Rice'!M196)</f>
        <v>1</v>
      </c>
      <c r="T198" s="48">
        <f>'Para calculo Weldon '!L198/'Para calculo Weldon '!M198</f>
        <v>1</v>
      </c>
      <c r="U198" s="47">
        <f>abs((Votaciones!AD198-(Votaciones!AE198+Votaciones!AF198+Votaciones!AG198))/(Votaciones!AD198+Votaciones!AE198+Votaciones!AF198+Votaciones!AG198))</f>
        <v>0.84</v>
      </c>
      <c r="V198" s="47">
        <f>abs('Para calculo Rice'!N196-'Para calculo Rice'!O196)</f>
        <v>1</v>
      </c>
      <c r="W198" s="48">
        <f>'Para calculo Weldon '!N198/'Para calculo Weldon '!O198</f>
        <v>1</v>
      </c>
      <c r="X198" s="47">
        <f>abs((Votaciones!AH198-(Votaciones!AI198+Votaciones!AJ198+Votaciones!AK198))/(Votaciones!AH198+Votaciones!AI198+Votaciones!AJ198+Votaciones!AK198))</f>
        <v>0.8666666667</v>
      </c>
    </row>
    <row r="199">
      <c r="A199" s="10">
        <f t="shared" si="1"/>
        <v>195</v>
      </c>
      <c r="B199" s="44" t="str">
        <f>Votaciones!D198</f>
        <v>Proyecto de decreto por el que se adiciona un párrafo décimo séptimo al artículo 4o. de la Constitución Política de los Estados Unidos Mexicanos, en materia de inembargabilidad de recursos provenientes de programas sociales</v>
      </c>
      <c r="C199" s="45">
        <f>Votaciones!E199</f>
        <v>0</v>
      </c>
      <c r="D199" s="47">
        <f>abs('Para calculo Rice'!B197-'Para calculo Rice'!C197)</f>
        <v>1</v>
      </c>
      <c r="E199" s="48">
        <f>'Para calculo Weldon '!B199/'Para calculo Weldon '!C199</f>
        <v>1</v>
      </c>
      <c r="F199" s="51">
        <f>abs((Votaciones!J199-(Votaciones!K199+Votaciones!L199+Votaciones!M199))/(Votaciones!J199+Votaciones!K199+Votaciones!L199+Votaciones!M199))</f>
        <v>0.8522167488</v>
      </c>
      <c r="G199" s="47">
        <f>abs('Para calculo Rice'!D197-'Para calculo Rice'!E197)</f>
        <v>1</v>
      </c>
      <c r="H199" s="48">
        <f>'Para calculo Weldon '!D199/'Para calculo Weldon '!E199</f>
        <v>1</v>
      </c>
      <c r="I199" s="47">
        <f>abs((Votaciones!N199-(Votaciones!O199+Votaciones!P199+Votaciones!Q199))/(Votaciones!N199+Votaciones!O199+Votaciones!P199+Votaciones!Q199))</f>
        <v>0.7894736842</v>
      </c>
      <c r="J199" s="47">
        <f>abs('Para calculo Rice'!F197-'Para calculo Rice'!G197)</f>
        <v>1</v>
      </c>
      <c r="K199" s="48">
        <f>'Para calculo Weldon '!F199/'Para calculo Weldon '!G199</f>
        <v>1</v>
      </c>
      <c r="L199" s="47">
        <f>abs((Votaciones!R199-(Votaciones!S199+Votaciones!T199+Votaciones!U199))/(Votaciones!R199+Votaciones!S199+Votaciones!T199+Votaciones!U199))</f>
        <v>0.9420289855</v>
      </c>
      <c r="M199" s="47">
        <f>abs('Para calculo Rice'!H197-'Para calculo Rice'!I197)</f>
        <v>1</v>
      </c>
      <c r="N199" s="48">
        <f>'Para calculo Weldon '!H199/'Para calculo Weldon '!I199</f>
        <v>1</v>
      </c>
      <c r="O199" s="47">
        <f>abs((Votaciones!V199-(Votaciones!W199+Votaciones!X199+Votaciones!Y199))/(Votaciones!V199+Votaciones!W199+Votaciones!X199+Votaciones!Y199))</f>
        <v>0.756097561</v>
      </c>
      <c r="P199" s="47">
        <f>abs('Para calculo Rice'!J197-'Para calculo Rice'!K197)</f>
        <v>1</v>
      </c>
      <c r="Q199" s="48">
        <f>'Para calculo Weldon '!J199/'Para calculo Weldon '!K199</f>
        <v>1</v>
      </c>
      <c r="R199" s="47">
        <f>abs((Votaciones!Z199-(Votaciones!AA199+Votaciones!AB199+Votaciones!AC199))/(Votaciones!Z199+Votaciones!AA199+Votaciones!AB199+Votaciones!AC199))</f>
        <v>0.8787878788</v>
      </c>
      <c r="S199" s="47">
        <f>abs('Para calculo Rice'!L197-'Para calculo Rice'!M197)</f>
        <v>1</v>
      </c>
      <c r="T199" s="48">
        <f>'Para calculo Weldon '!L199/'Para calculo Weldon '!M199</f>
        <v>1</v>
      </c>
      <c r="U199" s="47">
        <f>abs((Votaciones!AD199-(Votaciones!AE199+Votaciones!AF199+Votaciones!AG199))/(Votaciones!AD199+Votaciones!AE199+Votaciones!AF199+Votaciones!AG199))</f>
        <v>0.84</v>
      </c>
      <c r="V199" s="47">
        <f>abs('Para calculo Rice'!N197-'Para calculo Rice'!O197)</f>
        <v>1</v>
      </c>
      <c r="W199" s="48">
        <f>'Para calculo Weldon '!N199/'Para calculo Weldon '!O199</f>
        <v>1</v>
      </c>
      <c r="X199" s="47">
        <f>abs((Votaciones!AH199-(Votaciones!AI199+Votaciones!AJ199+Votaciones!AK199))/(Votaciones!AH199+Votaciones!AI199+Votaciones!AJ199+Votaciones!AK199))</f>
        <v>0.8666666667</v>
      </c>
    </row>
    <row r="200">
      <c r="A200" s="10">
        <f t="shared" si="1"/>
        <v>196</v>
      </c>
      <c r="B200" s="44" t="str">
        <f>Votaciones!D199</f>
        <v>Proyecto de decreto por el que se reforman las fracciones III del apartado A y VII del apartado B, del artículo 123 de la Constitución Política de los Estados Unidos Mexicanos, en materia de igualdad y no discriminación en materia laboral de personas mayores.</v>
      </c>
      <c r="C200" s="45">
        <f>Votaciones!E200</f>
        <v>0</v>
      </c>
      <c r="D200" s="47">
        <f>abs('Para calculo Rice'!B198-'Para calculo Rice'!C198)</f>
        <v>0.99</v>
      </c>
      <c r="E200" s="48">
        <f>'Para calculo Weldon '!B200/'Para calculo Weldon '!C200</f>
        <v>0.995</v>
      </c>
      <c r="F200" s="51">
        <f>abs((Votaciones!J200-(Votaciones!K200+Votaciones!L200+Votaciones!M200))/(Votaciones!J200+Votaciones!K200+Votaciones!L200+Votaciones!M200))</f>
        <v>0.960591133</v>
      </c>
      <c r="G200" s="47">
        <f>abs('Para calculo Rice'!D198-'Para calculo Rice'!E198)</f>
        <v>1</v>
      </c>
      <c r="H200" s="48">
        <f>'Para calculo Weldon '!D200/'Para calculo Weldon '!E200</f>
        <v>0.9911504425</v>
      </c>
      <c r="I200" s="47">
        <f>abs((Votaciones!N200-(Votaciones!O200+Votaciones!P200+Votaciones!Q200))/(Votaciones!N200+Votaciones!O200+Votaciones!P200+Votaciones!Q200))</f>
        <v>0.9649122807</v>
      </c>
      <c r="J200" s="47">
        <f>abs('Para calculo Rice'!F198-'Para calculo Rice'!G198)</f>
        <v>1</v>
      </c>
      <c r="K200" s="48">
        <f>'Para calculo Weldon '!F200/'Para calculo Weldon '!G200</f>
        <v>0.9852941176</v>
      </c>
      <c r="L200" s="47">
        <f>abs((Votaciones!R200-(Votaciones!S200+Votaciones!T200+Votaciones!U200))/(Votaciones!R200+Votaciones!S200+Votaciones!T200+Votaciones!U200))</f>
        <v>0.9420289855</v>
      </c>
      <c r="M200" s="47">
        <f>abs('Para calculo Rice'!H198-'Para calculo Rice'!I198)</f>
        <v>1</v>
      </c>
      <c r="N200" s="48">
        <f>'Para calculo Weldon '!H200/'Para calculo Weldon '!I200</f>
        <v>1</v>
      </c>
      <c r="O200" s="47">
        <f>abs((Votaciones!V200-(Votaciones!W200+Votaciones!X200+Votaciones!Y200))/(Votaciones!V200+Votaciones!W200+Votaciones!X200+Votaciones!Y200))</f>
        <v>1</v>
      </c>
      <c r="P200" s="47">
        <f>abs('Para calculo Rice'!J198-'Para calculo Rice'!K198)</f>
        <v>1</v>
      </c>
      <c r="Q200" s="48">
        <f>'Para calculo Weldon '!J200/'Para calculo Weldon '!K200</f>
        <v>1</v>
      </c>
      <c r="R200" s="47">
        <f>abs((Votaciones!Z200-(Votaciones!AA200+Votaciones!AB200+Votaciones!AC200))/(Votaciones!Z200+Votaciones!AA200+Votaciones!AB200+Votaciones!AC200))</f>
        <v>0.9393939394</v>
      </c>
      <c r="S200" s="48" t="s">
        <v>830</v>
      </c>
      <c r="T200" s="48">
        <f>'Para calculo Weldon '!L200/'Para calculo Weldon '!M200</f>
        <v>1</v>
      </c>
      <c r="U200" s="47">
        <f>abs((Votaciones!AD200-(Votaciones!AE200+Votaciones!AF200+Votaciones!AG200))/(Votaciones!AD200+Votaciones!AE200+Votaciones!AF200+Votaciones!AG200))</f>
        <v>1</v>
      </c>
      <c r="V200" s="47">
        <f>abs('Para calculo Rice'!N198-'Para calculo Rice'!O198)</f>
        <v>1</v>
      </c>
      <c r="W200" s="48">
        <f>'Para calculo Weldon '!N200/'Para calculo Weldon '!O200</f>
        <v>1</v>
      </c>
      <c r="X200" s="47">
        <f>abs((Votaciones!AH200-(Votaciones!AI200+Votaciones!AJ200+Votaciones!AK200))/(Votaciones!AH200+Votaciones!AI200+Votaciones!AJ200+Votaciones!AK200))</f>
        <v>1</v>
      </c>
    </row>
    <row r="201">
      <c r="A201" s="10">
        <f t="shared" si="1"/>
        <v>197</v>
      </c>
      <c r="B201" s="44" t="str">
        <f>Votaciones!D200</f>
        <v>Proyecto de decreto por el que se reforman y adicionan los artículos 456 de la Ley General de Instituciones y Procedimientos Electorales, y 23 de la Ley General de Partidos Políticos, en materia de disminución de montos por infracciones. </v>
      </c>
      <c r="C201" s="45">
        <f>Votaciones!E201</f>
        <v>0</v>
      </c>
      <c r="D201" s="47">
        <f>abs('Para calculo Rice'!B199-'Para calculo Rice'!C199)</f>
        <v>1</v>
      </c>
      <c r="E201" s="48">
        <f>'Para calculo Weldon '!B201/'Para calculo Weldon '!C201</f>
        <v>1</v>
      </c>
      <c r="F201" s="51">
        <f>abs((Votaciones!J201-(Votaciones!K201+Votaciones!L201+Votaciones!M201))/(Votaciones!J201+Votaciones!K201+Votaciones!L201+Votaciones!M201))</f>
        <v>0.9507389163</v>
      </c>
      <c r="G201" s="47">
        <f>abs('Para calculo Rice'!D199-'Para calculo Rice'!E199)</f>
        <v>1</v>
      </c>
      <c r="H201" s="48">
        <f>'Para calculo Weldon '!D201/'Para calculo Weldon '!E201</f>
        <v>1</v>
      </c>
      <c r="I201" s="47">
        <f>abs((Votaciones!N201-(Votaciones!O201+Votaciones!P201+Votaciones!Q201))/(Votaciones!N201+Votaciones!O201+Votaciones!P201+Votaciones!Q201))</f>
        <v>0.9298245614</v>
      </c>
      <c r="J201" s="47">
        <f>abs('Para calculo Rice'!F199-'Para calculo Rice'!G199)</f>
        <v>1</v>
      </c>
      <c r="K201" s="48">
        <f>'Para calculo Weldon '!F201/'Para calculo Weldon '!G201</f>
        <v>1</v>
      </c>
      <c r="L201" s="47">
        <f>abs((Votaciones!R201-(Votaciones!S201+Votaciones!T201+Votaciones!U201))/(Votaciones!R201+Votaciones!S201+Votaciones!T201+Votaciones!U201))</f>
        <v>0.9130434783</v>
      </c>
      <c r="M201" s="47">
        <f>abs('Para calculo Rice'!H199-'Para calculo Rice'!I199)</f>
        <v>1</v>
      </c>
      <c r="N201" s="48">
        <f>'Para calculo Weldon '!H201/'Para calculo Weldon '!I201</f>
        <v>1</v>
      </c>
      <c r="O201" s="47">
        <f>abs((Votaciones!V201-(Votaciones!W201+Votaciones!X201+Votaciones!Y201))/(Votaciones!V201+Votaciones!W201+Votaciones!X201+Votaciones!Y201))</f>
        <v>0.9024390244</v>
      </c>
      <c r="P201" s="47">
        <f>abs('Para calculo Rice'!J199-'Para calculo Rice'!K199)</f>
        <v>1</v>
      </c>
      <c r="Q201" s="48">
        <f>'Para calculo Weldon '!J201/'Para calculo Weldon '!K201</f>
        <v>1</v>
      </c>
      <c r="R201" s="47">
        <f>abs((Votaciones!Z201-(Votaciones!AA201+Votaciones!AB201+Votaciones!AC201))/(Votaciones!Z201+Votaciones!AA201+Votaciones!AB201+Votaciones!AC201))</f>
        <v>0.9393939394</v>
      </c>
      <c r="S201" s="47">
        <f>abs('Para calculo Rice'!L199-'Para calculo Rice'!M199)</f>
        <v>1</v>
      </c>
      <c r="T201" s="48">
        <f>'Para calculo Weldon '!L201/'Para calculo Weldon '!M201</f>
        <v>1</v>
      </c>
      <c r="U201" s="47">
        <f>abs((Votaciones!AD201-(Votaciones!AE201+Votaciones!AF201+Votaciones!AG201))/(Votaciones!AD201+Votaciones!AE201+Votaciones!AF201+Votaciones!AG201))</f>
        <v>1</v>
      </c>
      <c r="V201" s="47">
        <f>abs('Para calculo Rice'!N199-'Para calculo Rice'!O199)</f>
        <v>1</v>
      </c>
      <c r="W201" s="48">
        <f>'Para calculo Weldon '!N201/'Para calculo Weldon '!O201</f>
        <v>1</v>
      </c>
      <c r="X201" s="47">
        <f>abs((Votaciones!AH201-(Votaciones!AI201+Votaciones!AJ201+Votaciones!AK201))/(Votaciones!AH201+Votaciones!AI201+Votaciones!AJ201+Votaciones!AK201))</f>
        <v>1</v>
      </c>
    </row>
    <row r="202">
      <c r="A202" s="10">
        <f t="shared" si="1"/>
        <v>198</v>
      </c>
      <c r="B202" s="44" t="str">
        <f>Votaciones!D201</f>
        <v>De la Comisión de Cambio Climático y Sostenibilidad, con proyecto de decreto por el que se reforman los artículos 61 y 63 de la Ley General de Cambio Climático, en materia de contribuciones determinadas a nivel nacional.</v>
      </c>
      <c r="C202" s="45">
        <f>Votaciones!E202</f>
        <v>0</v>
      </c>
      <c r="D202" s="47">
        <f>abs('Para calculo Rice'!B200-'Para calculo Rice'!C200)</f>
        <v>1</v>
      </c>
      <c r="E202" s="48">
        <f>'Para calculo Weldon '!B202/'Para calculo Weldon '!C202</f>
        <v>1</v>
      </c>
      <c r="F202" s="51">
        <f>abs((Votaciones!J202-(Votaciones!K202+Votaciones!L202+Votaciones!M202))/(Votaciones!J202+Votaciones!K202+Votaciones!L202+Votaciones!M202))</f>
        <v>0.9113300493</v>
      </c>
      <c r="G202" s="47">
        <f>abs('Para calculo Rice'!D200-'Para calculo Rice'!E200)</f>
        <v>1</v>
      </c>
      <c r="H202" s="48">
        <f>'Para calculo Weldon '!D202/'Para calculo Weldon '!E202</f>
        <v>0.990990991</v>
      </c>
      <c r="I202" s="47">
        <f>abs((Votaciones!N202-(Votaciones!O202+Votaciones!P202+Votaciones!Q202))/(Votaciones!N202+Votaciones!O202+Votaciones!P202+Votaciones!Q202))</f>
        <v>0.9298245614</v>
      </c>
      <c r="J202" s="47">
        <f>abs('Para calculo Rice'!F200-'Para calculo Rice'!G200)</f>
        <v>1</v>
      </c>
      <c r="K202" s="48">
        <f>'Para calculo Weldon '!F202/'Para calculo Weldon '!G202</f>
        <v>1</v>
      </c>
      <c r="L202" s="47">
        <f>abs((Votaciones!R202-(Votaciones!S202+Votaciones!T202+Votaciones!U202))/(Votaciones!R202+Votaciones!S202+Votaciones!T202+Votaciones!U202))</f>
        <v>0.9130434783</v>
      </c>
      <c r="M202" s="47">
        <f>abs('Para calculo Rice'!H200-'Para calculo Rice'!I200)</f>
        <v>1</v>
      </c>
      <c r="N202" s="48">
        <f>'Para calculo Weldon '!H202/'Para calculo Weldon '!I202</f>
        <v>1</v>
      </c>
      <c r="O202" s="47">
        <f>abs((Votaciones!V202-(Votaciones!W202+Votaciones!X202+Votaciones!Y202))/(Votaciones!V202+Votaciones!W202+Votaciones!X202+Votaciones!Y202))</f>
        <v>0.9512195122</v>
      </c>
      <c r="P202" s="47">
        <f>abs('Para calculo Rice'!J200-'Para calculo Rice'!K200)</f>
        <v>1</v>
      </c>
      <c r="Q202" s="48">
        <f>'Para calculo Weldon '!J202/'Para calculo Weldon '!K202</f>
        <v>1</v>
      </c>
      <c r="R202" s="47">
        <f>abs((Votaciones!Z202-(Votaciones!AA202+Votaciones!AB202+Votaciones!AC202))/(Votaciones!Z202+Votaciones!AA202+Votaciones!AB202+Votaciones!AC202))</f>
        <v>1</v>
      </c>
      <c r="S202" s="47">
        <f>abs('Para calculo Rice'!L200-'Para calculo Rice'!M200)</f>
        <v>1</v>
      </c>
      <c r="T202" s="48">
        <f>'Para calculo Weldon '!L202/'Para calculo Weldon '!M202</f>
        <v>1</v>
      </c>
      <c r="U202" s="47">
        <f>abs((Votaciones!AD202-(Votaciones!AE202+Votaciones!AF202+Votaciones!AG202))/(Votaciones!AD202+Votaciones!AE202+Votaciones!AF202+Votaciones!AG202))</f>
        <v>1</v>
      </c>
      <c r="V202" s="47">
        <f>abs('Para calculo Rice'!N200-'Para calculo Rice'!O200)</f>
        <v>1</v>
      </c>
      <c r="W202" s="48">
        <f>'Para calculo Weldon '!N202/'Para calculo Weldon '!O202</f>
        <v>1</v>
      </c>
      <c r="X202" s="47">
        <f>abs((Votaciones!AH202-(Votaciones!AI202+Votaciones!AJ202+Votaciones!AK202))/(Votaciones!AH202+Votaciones!AI202+Votaciones!AJ202+Votaciones!AK202))</f>
        <v>1</v>
      </c>
    </row>
    <row r="203">
      <c r="A203" s="10">
        <f t="shared" si="1"/>
        <v>199</v>
      </c>
      <c r="B203" s="44" t="str">
        <f>Votaciones!D202</f>
        <v>Iniciativa con proyecto de decreto que reforma el artículo 61 de la Ley de Instituciones de Crédito.</v>
      </c>
      <c r="C203" s="45">
        <f>Votaciones!E203</f>
        <v>0</v>
      </c>
      <c r="D203" s="47">
        <f>abs('Para calculo Rice'!B201-'Para calculo Rice'!C201)</f>
        <v>1</v>
      </c>
      <c r="E203" s="48">
        <f>'Para calculo Weldon '!B203/'Para calculo Weldon '!C203</f>
        <v>1</v>
      </c>
      <c r="F203" s="51">
        <f>abs((Votaciones!J203-(Votaciones!K203+Votaciones!L203+Votaciones!M203))/(Votaciones!J203+Votaciones!K203+Votaciones!L203+Votaciones!M203))</f>
        <v>0.9408866995</v>
      </c>
      <c r="G203" s="47">
        <f>abs('Para calculo Rice'!D201-'Para calculo Rice'!E201)</f>
        <v>1</v>
      </c>
      <c r="H203" s="48">
        <f>'Para calculo Weldon '!D203/'Para calculo Weldon '!E203</f>
        <v>1</v>
      </c>
      <c r="I203" s="47">
        <f>abs((Votaciones!N203-(Votaciones!O203+Votaciones!P203+Votaciones!Q203))/(Votaciones!N203+Votaciones!O203+Votaciones!P203+Votaciones!Q203))</f>
        <v>0.9122807018</v>
      </c>
      <c r="J203" s="47">
        <f>abs('Para calculo Rice'!F201-'Para calculo Rice'!G201)</f>
        <v>1</v>
      </c>
      <c r="K203" s="48">
        <f>'Para calculo Weldon '!F203/'Para calculo Weldon '!G203</f>
        <v>1</v>
      </c>
      <c r="L203" s="47">
        <f>abs((Votaciones!R203-(Votaciones!S203+Votaciones!T203+Votaciones!U203))/(Votaciones!R203+Votaciones!S203+Votaciones!T203+Votaciones!U203))</f>
        <v>0.768115942</v>
      </c>
      <c r="M203" s="47">
        <f>abs('Para calculo Rice'!H201-'Para calculo Rice'!I201)</f>
        <v>1</v>
      </c>
      <c r="N203" s="48">
        <f>'Para calculo Weldon '!H203/'Para calculo Weldon '!I203</f>
        <v>1</v>
      </c>
      <c r="O203" s="47">
        <f>abs((Votaciones!V203-(Votaciones!W203+Votaciones!X203+Votaciones!Y203))/(Votaciones!V203+Votaciones!W203+Votaciones!X203+Votaciones!Y203))</f>
        <v>1</v>
      </c>
      <c r="P203" s="47">
        <f>abs('Para calculo Rice'!J201-'Para calculo Rice'!K201)</f>
        <v>1</v>
      </c>
      <c r="Q203" s="48">
        <f>'Para calculo Weldon '!J203/'Para calculo Weldon '!K203</f>
        <v>1</v>
      </c>
      <c r="R203" s="47">
        <f>abs((Votaciones!Z203-(Votaciones!AA203+Votaciones!AB203+Votaciones!AC203))/(Votaciones!Z203+Votaciones!AA203+Votaciones!AB203+Votaciones!AC203))</f>
        <v>0.9393939394</v>
      </c>
      <c r="S203" s="47">
        <f>abs('Para calculo Rice'!L201-'Para calculo Rice'!M201)</f>
        <v>1</v>
      </c>
      <c r="T203" s="48">
        <f>'Para calculo Weldon '!L203/'Para calculo Weldon '!M203</f>
        <v>1</v>
      </c>
      <c r="U203" s="47">
        <f>abs((Votaciones!AD203-(Votaciones!AE203+Votaciones!AF203+Votaciones!AG203))/(Votaciones!AD203+Votaciones!AE203+Votaciones!AF203+Votaciones!AG203))</f>
        <v>1</v>
      </c>
      <c r="V203" s="47">
        <f>abs('Para calculo Rice'!N201-'Para calculo Rice'!O201)</f>
        <v>1</v>
      </c>
      <c r="W203" s="48">
        <f>'Para calculo Weldon '!N203/'Para calculo Weldon '!O203</f>
        <v>1</v>
      </c>
      <c r="X203" s="47">
        <f>abs((Votaciones!AH203-(Votaciones!AI203+Votaciones!AJ203+Votaciones!AK203))/(Votaciones!AH203+Votaciones!AI203+Votaciones!AJ203+Votaciones!AK203))</f>
        <v>1</v>
      </c>
    </row>
    <row r="204">
      <c r="A204" s="10">
        <f t="shared" si="1"/>
        <v>200</v>
      </c>
      <c r="B204" s="44" t="str">
        <f>Votaciones!D203</f>
        <v>De la Comisión de Puntos Constitucionales, con proyecto de decreto por el que se adiciona una fracción X al artículo 116 de la Constitución Política de los Estados Unidos Mexicanos, en materia de símbolos de las entidades federativas.</v>
      </c>
      <c r="C204" s="45">
        <f>Votaciones!E204</f>
        <v>0</v>
      </c>
      <c r="D204" s="47">
        <f>abs('Para calculo Rice'!B202-'Para calculo Rice'!C202)</f>
        <v>0.9702970297</v>
      </c>
      <c r="E204" s="48">
        <f>'Para calculo Weldon '!B204/'Para calculo Weldon '!C204</f>
        <v>0.9802955665</v>
      </c>
      <c r="F204" s="51">
        <f>abs((Votaciones!J204-(Votaciones!K204+Votaciones!L204+Votaciones!M204))/(Votaciones!J204+Votaciones!K204+Votaciones!L204+Votaciones!M204))</f>
        <v>0.960591133</v>
      </c>
      <c r="G204" s="47">
        <f>abs('Para calculo Rice'!D202-'Para calculo Rice'!E202)</f>
        <v>1</v>
      </c>
      <c r="H204" s="48">
        <f>'Para calculo Weldon '!D204/'Para calculo Weldon '!E204</f>
        <v>1</v>
      </c>
      <c r="I204" s="47">
        <f>abs((Votaciones!N204-(Votaciones!O204+Votaciones!P204+Votaciones!Q204))/(Votaciones!N204+Votaciones!O204+Votaciones!P204+Votaciones!Q204))</f>
        <v>1</v>
      </c>
      <c r="J204" s="47">
        <f>abs('Para calculo Rice'!F202-'Para calculo Rice'!G202)</f>
        <v>0.9393939394</v>
      </c>
      <c r="K204" s="48">
        <f>'Para calculo Weldon '!F204/'Para calculo Weldon '!G204</f>
        <v>0.9552238806</v>
      </c>
      <c r="L204" s="47">
        <f>abs((Votaciones!R204-(Votaciones!S204+Votaciones!T204+Votaciones!U204))/(Votaciones!R204+Votaciones!S204+Votaciones!T204+Votaciones!U204))</f>
        <v>0.8550724638</v>
      </c>
      <c r="M204" s="47">
        <f>abs('Para calculo Rice'!H202-'Para calculo Rice'!I202)</f>
        <v>1</v>
      </c>
      <c r="N204" s="48">
        <f>'Para calculo Weldon '!H204/'Para calculo Weldon '!I204</f>
        <v>1</v>
      </c>
      <c r="O204" s="47">
        <f>abs((Votaciones!V204-(Votaciones!W204+Votaciones!X204+Votaciones!Y204))/(Votaciones!V204+Votaciones!W204+Votaciones!X204+Votaciones!Y204))</f>
        <v>1</v>
      </c>
      <c r="P204" s="47">
        <f>abs('Para calculo Rice'!J202-'Para calculo Rice'!K202)</f>
        <v>1</v>
      </c>
      <c r="Q204" s="48">
        <f>'Para calculo Weldon '!J204/'Para calculo Weldon '!K204</f>
        <v>1</v>
      </c>
      <c r="R204" s="47">
        <f>abs((Votaciones!Z204-(Votaciones!AA204+Votaciones!AB204+Votaciones!AC204))/(Votaciones!Z204+Votaciones!AA204+Votaciones!AB204+Votaciones!AC204))</f>
        <v>0.9393939394</v>
      </c>
      <c r="S204" s="47">
        <f>abs('Para calculo Rice'!L202-'Para calculo Rice'!M202)</f>
        <v>1</v>
      </c>
      <c r="T204" s="48">
        <f>'Para calculo Weldon '!L204/'Para calculo Weldon '!M204</f>
        <v>1</v>
      </c>
      <c r="U204" s="47">
        <f>abs((Votaciones!AD204-(Votaciones!AE204+Votaciones!AF204+Votaciones!AG204))/(Votaciones!AD204+Votaciones!AE204+Votaciones!AF204+Votaciones!AG204))</f>
        <v>1</v>
      </c>
      <c r="V204" s="47">
        <f>abs('Para calculo Rice'!N202-'Para calculo Rice'!O202)</f>
        <v>0.6</v>
      </c>
      <c r="W204" s="48">
        <f>'Para calculo Weldon '!N204/'Para calculo Weldon '!O204</f>
        <v>0.8</v>
      </c>
      <c r="X204" s="47">
        <f>abs((Votaciones!AH204-(Votaciones!AI204+Votaciones!AJ204+Votaciones!AK204))/(Votaciones!AH204+Votaciones!AI204+Votaciones!AJ204+Votaciones!AK204))</f>
        <v>0.6</v>
      </c>
    </row>
    <row r="205">
      <c r="A205" s="10">
        <f t="shared" si="1"/>
        <v>201</v>
      </c>
      <c r="B205" s="44" t="str">
        <f>Votaciones!D204</f>
        <v>De la Comisión de Puntos Constitucionales, con proyecto de decreto por el que se reforma el artículo quinto transitorio del decreto por el que se reforman, adicionan y derogan diversas disposiciones de la Constitución Política de los Estados Unidos Mexicanos, en materia de Guardia Nacional, publicado en el Diario Oficial de la Federación el 26 de marzo de 2019.</v>
      </c>
      <c r="C205" s="45">
        <f>Votaciones!E205</f>
        <v>0</v>
      </c>
      <c r="D205" s="47">
        <f>abs('Para calculo Rice'!B203-'Para calculo Rice'!C203)</f>
        <v>0.9572192513</v>
      </c>
      <c r="E205" s="48">
        <f>'Para calculo Weldon '!B205/'Para calculo Weldon '!C205</f>
        <v>0.9631578947</v>
      </c>
      <c r="F205" s="51">
        <f>abs((Votaciones!J205-(Votaciones!K205+Votaciones!L205+Votaciones!M205))/(Votaciones!J205+Votaciones!K205+Votaciones!L205+Votaciones!M205))</f>
        <v>0.802955665</v>
      </c>
      <c r="G205" s="48" t="s">
        <v>830</v>
      </c>
      <c r="H205" s="48">
        <f>'Para calculo Weldon '!D205/'Para calculo Weldon '!E205</f>
        <v>1</v>
      </c>
      <c r="I205" s="47">
        <f>abs((Votaciones!N205-(Votaciones!O205+Votaciones!P205+Votaciones!Q205))/(Votaciones!N205+Votaciones!O205+Votaciones!P205+Votaciones!Q205))</f>
        <v>1</v>
      </c>
      <c r="J205" s="47">
        <f>abs('Para calculo Rice'!F203-'Para calculo Rice'!G203)</f>
        <v>0.875</v>
      </c>
      <c r="K205" s="48">
        <f>'Para calculo Weldon '!F205/'Para calculo Weldon '!G205</f>
        <v>0.8823529412</v>
      </c>
      <c r="L205" s="47">
        <f>abs((Votaciones!R205-(Votaciones!S205+Votaciones!T205+Votaciones!U205))/(Votaciones!R205+Votaciones!S205+Votaciones!T205+Votaciones!U205))</f>
        <v>0.7391304348</v>
      </c>
      <c r="M205" s="47">
        <f>abs('Para calculo Rice'!H203-'Para calculo Rice'!I203)</f>
        <v>1</v>
      </c>
      <c r="N205" s="48">
        <f>'Para calculo Weldon '!H205/'Para calculo Weldon '!I205</f>
        <v>1</v>
      </c>
      <c r="O205" s="47">
        <f>abs((Votaciones!V205-(Votaciones!W205+Votaciones!X205+Votaciones!Y205))/(Votaciones!V205+Votaciones!W205+Votaciones!X205+Votaciones!Y205))</f>
        <v>0.9512195122</v>
      </c>
      <c r="P205" s="47">
        <f>abs('Para calculo Rice'!J203-'Para calculo Rice'!K203)</f>
        <v>0.5714285714</v>
      </c>
      <c r="Q205" s="48">
        <f>'Para calculo Weldon '!J205/'Para calculo Weldon '!K205</f>
        <v>0.7586206897</v>
      </c>
      <c r="R205" s="47">
        <f>abs((Votaciones!Z205-(Votaciones!AA205+Votaciones!AB205+Votaciones!AC205))/(Votaciones!Z205+Votaciones!AA205+Votaciones!AB205+Votaciones!AC205))</f>
        <v>0.3333333333</v>
      </c>
      <c r="S205" s="47">
        <f>abs('Para calculo Rice'!L203-'Para calculo Rice'!M203)</f>
        <v>1</v>
      </c>
      <c r="T205" s="48">
        <f>'Para calculo Weldon '!L205/'Para calculo Weldon '!M205</f>
        <v>0.8333333333</v>
      </c>
      <c r="U205" s="47">
        <f>abs((Votaciones!AD205-(Votaciones!AE205+Votaciones!AF205+Votaciones!AG205))/(Votaciones!AD205+Votaciones!AE205+Votaciones!AF205+Votaciones!AG205))</f>
        <v>0.6</v>
      </c>
      <c r="V205" s="47">
        <f>abs('Para calculo Rice'!N203-'Para calculo Rice'!O203)</f>
        <v>1</v>
      </c>
      <c r="W205" s="48">
        <f>'Para calculo Weldon '!N205/'Para calculo Weldon '!O205</f>
        <v>0.7142857143</v>
      </c>
      <c r="X205" s="47">
        <f>abs((Votaciones!AH205-(Votaciones!AI205+Votaciones!AJ205+Votaciones!AK205))/(Votaciones!AH205+Votaciones!AI205+Votaciones!AJ205+Votaciones!AK205))</f>
        <v>0.3333333333</v>
      </c>
    </row>
    <row r="206">
      <c r="A206" s="10">
        <f t="shared" si="1"/>
        <v>202</v>
      </c>
      <c r="B206" s="44" t="str">
        <f>Votaciones!D205</f>
        <v>Iniciativa con proyecto de decreto por el que se reforma y adiciona el artículo 60 Bis de la Ley General de Vida Silvestre.</v>
      </c>
      <c r="C206" s="45">
        <f>Votaciones!E206</f>
        <v>0</v>
      </c>
      <c r="D206" s="47">
        <f>abs('Para calculo Rice'!B204-'Para calculo Rice'!C204)</f>
        <v>0.9438202247</v>
      </c>
      <c r="E206" s="48">
        <f>'Para calculo Weldon '!B206/'Para calculo Weldon '!C206</f>
        <v>0.955801105</v>
      </c>
      <c r="F206" s="51">
        <f>abs((Votaciones!J206-(Votaciones!K206+Votaciones!L206+Votaciones!M206))/(Votaciones!J206+Votaciones!K206+Votaciones!L206+Votaciones!M206))</f>
        <v>0.7044334975</v>
      </c>
      <c r="G206" s="48" t="s">
        <v>830</v>
      </c>
      <c r="H206" s="48">
        <f>'Para calculo Weldon '!D206/'Para calculo Weldon '!E206</f>
        <v>1</v>
      </c>
      <c r="I206" s="47">
        <f>abs((Votaciones!N206-(Votaciones!O206+Votaciones!P206+Votaciones!Q206))/(Votaciones!N206+Votaciones!O206+Votaciones!P206+Votaciones!Q206))</f>
        <v>1</v>
      </c>
      <c r="J206" s="47">
        <f>abs('Para calculo Rice'!F204-'Para calculo Rice'!G204)</f>
        <v>0.7704918033</v>
      </c>
      <c r="K206" s="48">
        <f>'Para calculo Weldon '!F206/'Para calculo Weldon '!G206</f>
        <v>0.8059701493</v>
      </c>
      <c r="L206" s="47">
        <f>abs((Votaciones!R206-(Votaciones!S206+Votaciones!T206+Votaciones!U206))/(Votaciones!R206+Votaciones!S206+Votaciones!T206+Votaciones!U206))</f>
        <v>0.5652173913</v>
      </c>
      <c r="M206" s="47">
        <f>abs('Para calculo Rice'!H204-'Para calculo Rice'!I204)</f>
        <v>1</v>
      </c>
      <c r="N206" s="48">
        <f>'Para calculo Weldon '!H206/'Para calculo Weldon '!I206</f>
        <v>1</v>
      </c>
      <c r="O206" s="47">
        <f>abs((Votaciones!V206-(Votaciones!W206+Votaciones!X206+Votaciones!Y206))/(Votaciones!V206+Votaciones!W206+Votaciones!X206+Votaciones!Y206))</f>
        <v>0.9512195122</v>
      </c>
      <c r="P206" s="47">
        <f>abs('Para calculo Rice'!J204-'Para calculo Rice'!K204)</f>
        <v>0.5</v>
      </c>
      <c r="Q206" s="48">
        <f>'Para calculo Weldon '!J206/'Para calculo Weldon '!K206</f>
        <v>0.724137931</v>
      </c>
      <c r="R206" s="47">
        <f>abs((Votaciones!Z206-(Votaciones!AA206+Votaciones!AB206+Votaciones!AC206))/(Votaciones!Z206+Votaciones!AA206+Votaciones!AB206+Votaciones!AC206))</f>
        <v>0.2727272727</v>
      </c>
      <c r="S206" s="47">
        <f>abs('Para calculo Rice'!L204-'Para calculo Rice'!M204)</f>
        <v>1</v>
      </c>
      <c r="T206" s="48">
        <f>'Para calculo Weldon '!L206/'Para calculo Weldon '!M206</f>
        <v>0.7916666667</v>
      </c>
      <c r="U206" s="47">
        <f>abs((Votaciones!AD206-(Votaciones!AE206+Votaciones!AF206+Votaciones!AG206))/(Votaciones!AD206+Votaciones!AE206+Votaciones!AF206+Votaciones!AG206))</f>
        <v>0.52</v>
      </c>
      <c r="V206" s="47">
        <f>abs('Para calculo Rice'!N204-'Para calculo Rice'!O204)</f>
        <v>1</v>
      </c>
      <c r="W206" s="48">
        <f>'Para calculo Weldon '!N206/'Para calculo Weldon '!O206</f>
        <v>0.7142857143</v>
      </c>
      <c r="X206" s="47">
        <f>abs((Votaciones!AH206-(Votaciones!AI206+Votaciones!AJ206+Votaciones!AK206))/(Votaciones!AH206+Votaciones!AI206+Votaciones!AJ206+Votaciones!AK206))</f>
        <v>0.3333333333</v>
      </c>
    </row>
    <row r="207">
      <c r="A207" s="10">
        <f t="shared" si="1"/>
        <v>203</v>
      </c>
      <c r="B207" s="44" t="str">
        <f>Votaciones!D206</f>
        <v>Proyecto de decreto por el que se reforma y adiciona el artículo 60 Bis de la Ley General de Vida Silvestre (en lo particular los artículos reservados, en términos del decreto).</v>
      </c>
      <c r="C207" s="45">
        <f>Votaciones!E207</f>
        <v>0</v>
      </c>
      <c r="D207" s="47">
        <f>abs('Para calculo Rice'!B205-'Para calculo Rice'!C205)</f>
        <v>1</v>
      </c>
      <c r="E207" s="48">
        <f>'Para calculo Weldon '!B207/'Para calculo Weldon '!C207</f>
        <v>0.9949748744</v>
      </c>
      <c r="F207" s="51">
        <f>abs((Votaciones!J207-(Votaciones!K207+Votaciones!L207+Votaciones!M207))/(Votaciones!J207+Votaciones!K207+Votaciones!L207+Votaciones!M207))</f>
        <v>0.9603960396</v>
      </c>
      <c r="G207" s="47">
        <f>abs('Para calculo Rice'!D205-'Para calculo Rice'!E205)</f>
        <v>1</v>
      </c>
      <c r="H207" s="48">
        <f>'Para calculo Weldon '!D207/'Para calculo Weldon '!E207</f>
        <v>1</v>
      </c>
      <c r="I207" s="47">
        <f>abs((Votaciones!N207-(Votaciones!O207+Votaciones!P207+Votaciones!Q207))/(Votaciones!N207+Votaciones!O207+Votaciones!P207+Votaciones!Q207))</f>
        <v>1</v>
      </c>
      <c r="J207" s="47">
        <f>abs('Para calculo Rice'!F205-'Para calculo Rice'!G205)</f>
        <v>1</v>
      </c>
      <c r="K207" s="48">
        <f>'Para calculo Weldon '!F207/'Para calculo Weldon '!G207</f>
        <v>1</v>
      </c>
      <c r="L207" s="47">
        <f>abs((Votaciones!R207-(Votaciones!S207+Votaciones!T207+Votaciones!U207))/(Votaciones!R207+Votaciones!S207+Votaciones!T207+Votaciones!U207))</f>
        <v>1</v>
      </c>
      <c r="M207" s="47">
        <f>abs('Para calculo Rice'!H205-'Para calculo Rice'!I205)</f>
        <v>0.7446808511</v>
      </c>
      <c r="N207" s="48">
        <f>'Para calculo Weldon '!H207/'Para calculo Weldon '!I207</f>
        <v>0.8723404255</v>
      </c>
      <c r="O207" s="47">
        <f>abs((Votaciones!V207-(Votaciones!W207+Votaciones!X207+Votaciones!Y207))/(Votaciones!V207+Votaciones!W207+Votaciones!X207+Votaciones!Y207))</f>
        <v>0.7446808511</v>
      </c>
      <c r="P207" s="47">
        <f>abs('Para calculo Rice'!J205-'Para calculo Rice'!K205)</f>
        <v>1</v>
      </c>
      <c r="Q207" s="48">
        <f>'Para calculo Weldon '!J207/'Para calculo Weldon '!K207</f>
        <v>1</v>
      </c>
      <c r="R207" s="47">
        <f>abs((Votaciones!Z207-(Votaciones!AA207+Votaciones!AB207+Votaciones!AC207))/(Votaciones!Z207+Votaciones!AA207+Votaciones!AB207+Votaciones!AC207))</f>
        <v>0.7575757576</v>
      </c>
      <c r="S207" s="47">
        <f>abs('Para calculo Rice'!L205-'Para calculo Rice'!M205)</f>
        <v>1</v>
      </c>
      <c r="T207" s="48">
        <f>'Para calculo Weldon '!L207/'Para calculo Weldon '!M207</f>
        <v>1</v>
      </c>
      <c r="U207" s="47">
        <f>abs((Votaciones!AD207-(Votaciones!AE207+Votaciones!AF207+Votaciones!AG207))/(Votaciones!AD207+Votaciones!AE207+Votaciones!AF207+Votaciones!AG207))</f>
        <v>1</v>
      </c>
      <c r="V207" s="47">
        <f>abs('Para calculo Rice'!N205-'Para calculo Rice'!O205)</f>
        <v>1</v>
      </c>
      <c r="W207" s="48">
        <f>'Para calculo Weldon '!N207/'Para calculo Weldon '!O207</f>
        <v>1</v>
      </c>
      <c r="X207" s="47">
        <f>abs((Votaciones!AH207-(Votaciones!AI207+Votaciones!AJ207+Votaciones!AK207))/(Votaciones!AH207+Votaciones!AI207+Votaciones!AJ207+Votaciones!AK207))</f>
        <v>1</v>
      </c>
    </row>
    <row r="208">
      <c r="A208" s="10">
        <f t="shared" si="1"/>
        <v>204</v>
      </c>
      <c r="B208" s="44" t="str">
        <f>Votaciones!D207</f>
        <v>Proyecto de decreto por el que se reforman, adicionan y derogan diversas disposiciones de la Ley Federal de Derechos.
. </v>
      </c>
      <c r="C208" s="45">
        <f>Votaciones!E208</f>
        <v>1</v>
      </c>
      <c r="D208" s="47">
        <f>abs('Para calculo Rice'!B206-'Para calculo Rice'!C206)</f>
        <v>1</v>
      </c>
      <c r="E208" s="48">
        <f>'Para calculo Weldon '!B208/'Para calculo Weldon '!C208</f>
        <v>0.9898989899</v>
      </c>
      <c r="F208" s="51">
        <f>abs((Votaciones!J208-(Votaciones!K208+Votaciones!L208+Votaciones!M208))/(Votaciones!J208+Votaciones!K208+Votaciones!L208+Votaciones!M208))</f>
        <v>1</v>
      </c>
      <c r="G208" s="47">
        <f>abs('Para calculo Rice'!D206-'Para calculo Rice'!E206)</f>
        <v>1</v>
      </c>
      <c r="H208" s="48">
        <f>'Para calculo Weldon '!D208/'Para calculo Weldon '!E208</f>
        <v>1</v>
      </c>
      <c r="I208" s="47">
        <f>abs((Votaciones!N208-(Votaciones!O208+Votaciones!P208+Votaciones!Q208))/(Votaciones!N208+Votaciones!O208+Votaciones!P208+Votaciones!Q208))</f>
        <v>1</v>
      </c>
      <c r="J208" s="47">
        <f>abs('Para calculo Rice'!F206-'Para calculo Rice'!G206)</f>
        <v>1</v>
      </c>
      <c r="K208" s="48">
        <f>'Para calculo Weldon '!F208/'Para calculo Weldon '!G208</f>
        <v>1</v>
      </c>
      <c r="L208" s="47">
        <f>abs((Votaciones!R208-(Votaciones!S208+Votaciones!T208+Votaciones!U208))/(Votaciones!R208+Votaciones!S208+Votaciones!T208+Votaciones!U208))</f>
        <v>1</v>
      </c>
      <c r="M208" s="47">
        <f>abs('Para calculo Rice'!H206-'Para calculo Rice'!I206)</f>
        <v>1</v>
      </c>
      <c r="N208" s="48">
        <f>'Para calculo Weldon '!H208/'Para calculo Weldon '!I208</f>
        <v>1</v>
      </c>
      <c r="O208" s="47">
        <f>abs((Votaciones!V208-(Votaciones!W208+Votaciones!X208+Votaciones!Y208))/(Votaciones!V208+Votaciones!W208+Votaciones!X208+Votaciones!Y208))</f>
        <v>1</v>
      </c>
      <c r="P208" s="47">
        <f>abs('Para calculo Rice'!J206-'Para calculo Rice'!K206)</f>
        <v>0.9375</v>
      </c>
      <c r="Q208" s="48">
        <f>'Para calculo Weldon '!J208/'Para calculo Weldon '!K208</f>
        <v>0.96875</v>
      </c>
      <c r="R208" s="47">
        <f>abs((Votaciones!Z208-(Votaciones!AA208+Votaciones!AB208+Votaciones!AC208))/(Votaciones!Z208+Votaciones!AA208+Votaciones!AB208+Votaciones!AC208))</f>
        <v>0.9393939394</v>
      </c>
      <c r="S208" s="47">
        <f>abs('Para calculo Rice'!L206-'Para calculo Rice'!M206)</f>
        <v>1</v>
      </c>
      <c r="T208" s="48">
        <f>'Para calculo Weldon '!L208/'Para calculo Weldon '!M208</f>
        <v>1</v>
      </c>
      <c r="U208" s="47">
        <f>abs((Votaciones!AD208-(Votaciones!AE208+Votaciones!AF208+Votaciones!AG208))/(Votaciones!AD208+Votaciones!AE208+Votaciones!AF208+Votaciones!AG208))</f>
        <v>1</v>
      </c>
      <c r="V208" s="47">
        <f>abs('Para calculo Rice'!N206-'Para calculo Rice'!O206)</f>
        <v>1</v>
      </c>
      <c r="W208" s="48">
        <f>'Para calculo Weldon '!N208/'Para calculo Weldon '!O208</f>
        <v>1</v>
      </c>
      <c r="X208" s="47">
        <f>abs((Votaciones!AH208-(Votaciones!AI208+Votaciones!AJ208+Votaciones!AK208))/(Votaciones!AH208+Votaciones!AI208+Votaciones!AJ208+Votaciones!AK208))</f>
        <v>1</v>
      </c>
    </row>
    <row r="209">
      <c r="A209" s="10">
        <f t="shared" si="1"/>
        <v>205</v>
      </c>
      <c r="B209" s="44" t="str">
        <f>Votaciones!D208</f>
        <v>En lo particular el artículo 20, párrafo sexto, con la modificación propuesta por la diputada Ana Elizabeth Ayala Leyva y aceptada por la asamblea</v>
      </c>
      <c r="C209" s="45">
        <f>Votaciones!E209</f>
        <v>0</v>
      </c>
      <c r="D209" s="47">
        <f>abs('Para calculo Rice'!B207-'Para calculo Rice'!C207)</f>
        <v>1</v>
      </c>
      <c r="E209" s="48">
        <f>'Para calculo Weldon '!B209/'Para calculo Weldon '!C209</f>
        <v>0.9949494949</v>
      </c>
      <c r="F209" s="51">
        <f>abs((Votaciones!J209-(Votaciones!K209+Votaciones!L209+Votaciones!M209))/(Votaciones!J209+Votaciones!K209+Votaciones!L209+Votaciones!M209))</f>
        <v>0.9504950495</v>
      </c>
      <c r="G209" s="47">
        <f>abs('Para calculo Rice'!D207-'Para calculo Rice'!E207)</f>
        <v>1</v>
      </c>
      <c r="H209" s="48">
        <f>'Para calculo Weldon '!D209/'Para calculo Weldon '!E209</f>
        <v>1</v>
      </c>
      <c r="I209" s="47">
        <f>abs((Votaciones!N209-(Votaciones!O209+Votaciones!P209+Votaciones!Q209))/(Votaciones!N209+Votaciones!O209+Votaciones!P209+Votaciones!Q209))</f>
        <v>1</v>
      </c>
      <c r="J209" s="47">
        <f>abs('Para calculo Rice'!F207-'Para calculo Rice'!G207)</f>
        <v>1</v>
      </c>
      <c r="K209" s="48">
        <f>'Para calculo Weldon '!F209/'Para calculo Weldon '!G209</f>
        <v>1</v>
      </c>
      <c r="L209" s="47">
        <f>abs((Votaciones!R209-(Votaciones!S209+Votaciones!T209+Votaciones!U209))/(Votaciones!R209+Votaciones!S209+Votaciones!T209+Votaciones!U209))</f>
        <v>1</v>
      </c>
      <c r="M209" s="47">
        <f>abs('Para calculo Rice'!H207-'Para calculo Rice'!I207)</f>
        <v>1</v>
      </c>
      <c r="N209" s="48">
        <f>'Para calculo Weldon '!H209/'Para calculo Weldon '!I209</f>
        <v>1</v>
      </c>
      <c r="O209" s="47">
        <f>abs((Votaciones!V209-(Votaciones!W209+Votaciones!X209+Votaciones!Y209))/(Votaciones!V209+Votaciones!W209+Votaciones!X209+Votaciones!Y209))</f>
        <v>1</v>
      </c>
      <c r="P209" s="47">
        <f>abs('Para calculo Rice'!J207-'Para calculo Rice'!K207)</f>
        <v>1</v>
      </c>
      <c r="Q209" s="48">
        <f>'Para calculo Weldon '!J209/'Para calculo Weldon '!K209</f>
        <v>1</v>
      </c>
      <c r="R209" s="47">
        <f>abs((Votaciones!Z209-(Votaciones!AA209+Votaciones!AB209+Votaciones!AC209))/(Votaciones!Z209+Votaciones!AA209+Votaciones!AB209+Votaciones!AC209))</f>
        <v>0.9393939394</v>
      </c>
      <c r="S209" s="47">
        <f>abs('Para calculo Rice'!L207-'Para calculo Rice'!M207)</f>
        <v>1</v>
      </c>
      <c r="T209" s="48">
        <f>'Para calculo Weldon '!L209/'Para calculo Weldon '!M209</f>
        <v>1</v>
      </c>
      <c r="U209" s="47">
        <f>abs((Votaciones!AD209-(Votaciones!AE209+Votaciones!AF209+Votaciones!AG209))/(Votaciones!AD209+Votaciones!AE209+Votaciones!AF209+Votaciones!AG209))</f>
        <v>1</v>
      </c>
      <c r="V209" s="47">
        <f>abs('Para calculo Rice'!N207-'Para calculo Rice'!O207)</f>
        <v>1</v>
      </c>
      <c r="W209" s="48">
        <f>'Para calculo Weldon '!N209/'Para calculo Weldon '!O209</f>
        <v>1</v>
      </c>
      <c r="X209" s="47">
        <f>abs((Votaciones!AH209-(Votaciones!AI209+Votaciones!AJ209+Votaciones!AK209))/(Votaciones!AH209+Votaciones!AI209+Votaciones!AJ209+Votaciones!AK209))</f>
        <v>1</v>
      </c>
    </row>
    <row r="210">
      <c r="A210" s="10">
        <f t="shared" si="1"/>
        <v>206</v>
      </c>
      <c r="B210" s="44" t="str">
        <f>Votaciones!D209</f>
        <v>proyecto de decreto por el que se reforman, adicionan y derogan diversas disposiciones de la Ley Federal de Derechos (en lo particular los artículos reservados, en términos del decreto)</v>
      </c>
      <c r="C210" s="45">
        <f>Votaciones!E210</f>
        <v>0</v>
      </c>
      <c r="D210" s="47">
        <f>abs('Para calculo Rice'!B208-'Para calculo Rice'!C208)</f>
        <v>1</v>
      </c>
      <c r="E210" s="48">
        <f>'Para calculo Weldon '!B210/'Para calculo Weldon '!C210</f>
        <v>1</v>
      </c>
      <c r="F210" s="51">
        <f>abs((Votaciones!J210-(Votaciones!K210+Votaciones!L210+Votaciones!M210))/(Votaciones!J210+Votaciones!K210+Votaciones!L210+Votaciones!M210))</f>
        <v>0.9504950495</v>
      </c>
      <c r="G210" s="47">
        <f>abs('Para calculo Rice'!D208-'Para calculo Rice'!E208)</f>
        <v>1</v>
      </c>
      <c r="H210" s="48">
        <f>'Para calculo Weldon '!D210/'Para calculo Weldon '!E210</f>
        <v>1</v>
      </c>
      <c r="I210" s="47">
        <f>abs((Votaciones!N210-(Votaciones!O210+Votaciones!P210+Votaciones!Q210))/(Votaciones!N210+Votaciones!O210+Votaciones!P210+Votaciones!Q210))</f>
        <v>1</v>
      </c>
      <c r="J210" s="47">
        <f>abs('Para calculo Rice'!F208-'Para calculo Rice'!G208)</f>
        <v>1</v>
      </c>
      <c r="K210" s="48">
        <f>'Para calculo Weldon '!F210/'Para calculo Weldon '!G210</f>
        <v>1</v>
      </c>
      <c r="L210" s="47">
        <f>abs((Votaciones!R210-(Votaciones!S210+Votaciones!T210+Votaciones!U210))/(Votaciones!R210+Votaciones!S210+Votaciones!T210+Votaciones!U210))</f>
        <v>1</v>
      </c>
      <c r="M210" s="47">
        <f>abs('Para calculo Rice'!H208-'Para calculo Rice'!I208)</f>
        <v>1</v>
      </c>
      <c r="N210" s="48">
        <f>'Para calculo Weldon '!H210/'Para calculo Weldon '!I210</f>
        <v>1</v>
      </c>
      <c r="O210" s="47">
        <f>abs((Votaciones!V210-(Votaciones!W210+Votaciones!X210+Votaciones!Y210))/(Votaciones!V210+Votaciones!W210+Votaciones!X210+Votaciones!Y210))</f>
        <v>0.8536585366</v>
      </c>
      <c r="P210" s="47">
        <f>abs('Para calculo Rice'!J208-'Para calculo Rice'!K208)</f>
        <v>1</v>
      </c>
      <c r="Q210" s="48">
        <f>'Para calculo Weldon '!J210/'Para calculo Weldon '!K210</f>
        <v>1</v>
      </c>
      <c r="R210" s="47">
        <f>abs((Votaciones!Z210-(Votaciones!AA210+Votaciones!AB210+Votaciones!AC210))/(Votaciones!Z210+Votaciones!AA210+Votaciones!AB210+Votaciones!AC210))</f>
        <v>0.8787878788</v>
      </c>
      <c r="S210" s="47">
        <f>abs('Para calculo Rice'!L208-'Para calculo Rice'!M208)</f>
        <v>1</v>
      </c>
      <c r="T210" s="48">
        <f>'Para calculo Weldon '!L210/'Para calculo Weldon '!M210</f>
        <v>1</v>
      </c>
      <c r="U210" s="47">
        <f>abs((Votaciones!AD210-(Votaciones!AE210+Votaciones!AF210+Votaciones!AG210))/(Votaciones!AD210+Votaciones!AE210+Votaciones!AF210+Votaciones!AG210))</f>
        <v>1</v>
      </c>
      <c r="V210" s="47">
        <f>abs('Para calculo Rice'!N208-'Para calculo Rice'!O208)</f>
        <v>1</v>
      </c>
      <c r="W210" s="48">
        <f>'Para calculo Weldon '!N210/'Para calculo Weldon '!O210</f>
        <v>1</v>
      </c>
      <c r="X210" s="47">
        <f>abs((Votaciones!AH210-(Votaciones!AI210+Votaciones!AJ210+Votaciones!AK210))/(Votaciones!AH210+Votaciones!AI210+Votaciones!AJ210+Votaciones!AK210))</f>
        <v>1</v>
      </c>
    </row>
    <row r="211">
      <c r="A211" s="10">
        <f t="shared" si="1"/>
        <v>207</v>
      </c>
      <c r="B211" s="44" t="str">
        <f>Votaciones!D210</f>
        <v>proyecto de decreto por el que se expide la Ley de Ingresos de la Federación para el Ejercicio Fiscal 2023.</v>
      </c>
      <c r="C211" s="45">
        <f>Votaciones!E211</f>
        <v>0</v>
      </c>
      <c r="D211" s="47">
        <f>abs('Para calculo Rice'!B209-'Para calculo Rice'!C209)</f>
        <v>1</v>
      </c>
      <c r="E211" s="48">
        <f>'Para calculo Weldon '!B211/'Para calculo Weldon '!C211</f>
        <v>0.9950248756</v>
      </c>
      <c r="F211" s="51">
        <f>abs((Votaciones!J211-(Votaciones!K211+Votaciones!L211+Votaciones!M211))/(Votaciones!J211+Votaciones!K211+Votaciones!L211+Votaciones!M211))</f>
        <v>0.9801980198</v>
      </c>
      <c r="G211" s="47">
        <f>abs('Para calculo Rice'!D209-'Para calculo Rice'!E209)</f>
        <v>1</v>
      </c>
      <c r="H211" s="48">
        <f>'Para calculo Weldon '!D211/'Para calculo Weldon '!E211</f>
        <v>1</v>
      </c>
      <c r="I211" s="47">
        <f>abs((Votaciones!N211-(Votaciones!O211+Votaciones!P211+Votaciones!Q211))/(Votaciones!N211+Votaciones!O211+Votaciones!P211+Votaciones!Q211))</f>
        <v>1</v>
      </c>
      <c r="J211" s="47">
        <f>abs('Para calculo Rice'!F209-'Para calculo Rice'!G209)</f>
        <v>1</v>
      </c>
      <c r="K211" s="48">
        <f>'Para calculo Weldon '!F211/'Para calculo Weldon '!G211</f>
        <v>1</v>
      </c>
      <c r="L211" s="47">
        <f>abs((Votaciones!R211-(Votaciones!S211+Votaciones!T211+Votaciones!U211))/(Votaciones!R211+Votaciones!S211+Votaciones!T211+Votaciones!U211))</f>
        <v>1</v>
      </c>
      <c r="M211" s="47">
        <f>abs('Para calculo Rice'!H209-'Para calculo Rice'!I209)</f>
        <v>1</v>
      </c>
      <c r="N211" s="48">
        <f>'Para calculo Weldon '!H211/'Para calculo Weldon '!I211</f>
        <v>1</v>
      </c>
      <c r="O211" s="47">
        <f>abs((Votaciones!V211-(Votaciones!W211+Votaciones!X211+Votaciones!Y211))/(Votaciones!V211+Votaciones!W211+Votaciones!X211+Votaciones!Y211))</f>
        <v>0.9512195122</v>
      </c>
      <c r="P211" s="47">
        <f>abs('Para calculo Rice'!J209-'Para calculo Rice'!K209)</f>
        <v>1</v>
      </c>
      <c r="Q211" s="48">
        <f>'Para calculo Weldon '!J211/'Para calculo Weldon '!K211</f>
        <v>1</v>
      </c>
      <c r="R211" s="47">
        <f>abs((Votaciones!Z211-(Votaciones!AA211+Votaciones!AB211+Votaciones!AC211))/(Votaciones!Z211+Votaciones!AA211+Votaciones!AB211+Votaciones!AC211))</f>
        <v>0.8787878788</v>
      </c>
      <c r="S211" s="47">
        <f>abs('Para calculo Rice'!L209-'Para calculo Rice'!M209)</f>
        <v>1</v>
      </c>
      <c r="T211" s="48">
        <f>'Para calculo Weldon '!L211/'Para calculo Weldon '!M211</f>
        <v>1</v>
      </c>
      <c r="U211" s="47">
        <f>abs((Votaciones!AD211-(Votaciones!AE211+Votaciones!AF211+Votaciones!AG211))/(Votaciones!AD211+Votaciones!AE211+Votaciones!AF211+Votaciones!AG211))</f>
        <v>1</v>
      </c>
      <c r="V211" s="47">
        <f>abs('Para calculo Rice'!N209-'Para calculo Rice'!O209)</f>
        <v>1</v>
      </c>
      <c r="W211" s="48">
        <f>'Para calculo Weldon '!N211/'Para calculo Weldon '!O211</f>
        <v>1</v>
      </c>
      <c r="X211" s="47">
        <f>abs((Votaciones!AH211-(Votaciones!AI211+Votaciones!AJ211+Votaciones!AK211))/(Votaciones!AH211+Votaciones!AI211+Votaciones!AJ211+Votaciones!AK211))</f>
        <v>1</v>
      </c>
    </row>
    <row r="212">
      <c r="A212" s="10">
        <f t="shared" si="1"/>
        <v>208</v>
      </c>
      <c r="B212" s="44" t="str">
        <f>Votaciones!D211</f>
        <v>En lo particular las adiciones de una fracción VIII al apartado A del artículo 16, y de un artículo vigesimosexto transitorio, modificaciones aceptadas por la asamblea, y los demás artículos reservados, en términos del dictamen</v>
      </c>
      <c r="C212" s="45">
        <f>Votaciones!E212</f>
        <v>0</v>
      </c>
      <c r="D212" s="47">
        <f>abs('Para calculo Rice'!B210-'Para calculo Rice'!C210)</f>
        <v>1</v>
      </c>
      <c r="E212" s="48">
        <f>'Para calculo Weldon '!B212/'Para calculo Weldon '!C212</f>
        <v>1</v>
      </c>
      <c r="F212" s="51">
        <f>abs((Votaciones!J212-(Votaciones!K212+Votaciones!L212+Votaciones!M212))/(Votaciones!J212+Votaciones!K212+Votaciones!L212+Votaciones!M212))</f>
        <v>0.8811881188</v>
      </c>
      <c r="G212" s="47">
        <f>abs('Para calculo Rice'!D210-'Para calculo Rice'!E210)</f>
        <v>1</v>
      </c>
      <c r="H212" s="48">
        <f>'Para calculo Weldon '!D212/'Para calculo Weldon '!E212</f>
        <v>1</v>
      </c>
      <c r="I212" s="47">
        <f>abs((Votaciones!N212-(Votaciones!O212+Votaciones!P212+Votaciones!Q212))/(Votaciones!N212+Votaciones!O212+Votaciones!P212+Votaciones!Q212))</f>
        <v>0.8608695652</v>
      </c>
      <c r="J212" s="47">
        <f>abs('Para calculo Rice'!F210-'Para calculo Rice'!G210)</f>
        <v>1</v>
      </c>
      <c r="K212" s="48">
        <f>'Para calculo Weldon '!F212/'Para calculo Weldon '!G212</f>
        <v>1</v>
      </c>
      <c r="L212" s="47">
        <f>abs((Votaciones!R212-(Votaciones!S212+Votaciones!T212+Votaciones!U212))/(Votaciones!R212+Votaciones!S212+Votaciones!T212+Votaciones!U212))</f>
        <v>0.9130434783</v>
      </c>
      <c r="M212" s="47">
        <f>abs('Para calculo Rice'!H210-'Para calculo Rice'!I210)</f>
        <v>1</v>
      </c>
      <c r="N212" s="48">
        <f>'Para calculo Weldon '!H212/'Para calculo Weldon '!I212</f>
        <v>1</v>
      </c>
      <c r="O212" s="47">
        <f>abs((Votaciones!V212-(Votaciones!W212+Votaciones!X212+Votaciones!Y212))/(Votaciones!V212+Votaciones!W212+Votaciones!X212+Votaciones!Y212))</f>
        <v>1</v>
      </c>
      <c r="P212" s="47">
        <f>abs('Para calculo Rice'!J210-'Para calculo Rice'!K210)</f>
        <v>1</v>
      </c>
      <c r="Q212" s="48">
        <f>'Para calculo Weldon '!J212/'Para calculo Weldon '!K212</f>
        <v>1</v>
      </c>
      <c r="R212" s="47">
        <f>abs((Votaciones!Z212-(Votaciones!AA212+Votaciones!AB212+Votaciones!AC212))/(Votaciones!Z212+Votaciones!AA212+Votaciones!AB212+Votaciones!AC212))</f>
        <v>0.8787878788</v>
      </c>
      <c r="S212" s="48" t="s">
        <v>830</v>
      </c>
      <c r="T212" s="48">
        <f>'Para calculo Weldon '!L212/'Para calculo Weldon '!M212</f>
        <v>1</v>
      </c>
      <c r="U212" s="47">
        <f>abs((Votaciones!AD212-(Votaciones!AE212+Votaciones!AF212+Votaciones!AG212))/(Votaciones!AD212+Votaciones!AE212+Votaciones!AF212+Votaciones!AG212))</f>
        <v>1</v>
      </c>
      <c r="V212" s="47">
        <f>abs('Para calculo Rice'!N210-'Para calculo Rice'!O210)</f>
        <v>1</v>
      </c>
      <c r="W212" s="48">
        <f>'Para calculo Weldon '!N212/'Para calculo Weldon '!O212</f>
        <v>1</v>
      </c>
      <c r="X212" s="47">
        <f>abs((Votaciones!AH212-(Votaciones!AI212+Votaciones!AJ212+Votaciones!AK212))/(Votaciones!AH212+Votaciones!AI212+Votaciones!AJ212+Votaciones!AK212))</f>
        <v>1</v>
      </c>
    </row>
    <row r="213">
      <c r="A213" s="10">
        <f t="shared" si="1"/>
        <v>209</v>
      </c>
      <c r="B213" s="44" t="str">
        <f>Votaciones!D212</f>
        <v>proyecto de decreto por el que se adicionan diversas disposiciones del Código Penal Federal, en materia de privación de la vida en infracción de una medida cautelar.</v>
      </c>
      <c r="C213" s="45">
        <f>Votaciones!E213</f>
        <v>0</v>
      </c>
      <c r="D213" s="47">
        <f>abs('Para calculo Rice'!B211-'Para calculo Rice'!C211)</f>
        <v>0.9894179894</v>
      </c>
      <c r="E213" s="48">
        <f>'Para calculo Weldon '!B213/'Para calculo Weldon '!C213</f>
        <v>0.9947089947</v>
      </c>
      <c r="F213" s="51">
        <f>abs((Votaciones!J213-(Votaciones!K213+Votaciones!L213+Votaciones!M213))/(Votaciones!J213+Votaciones!K213+Votaciones!L213+Votaciones!M213))</f>
        <v>0.8613861386</v>
      </c>
      <c r="G213" s="47">
        <f>abs('Para calculo Rice'!D211-'Para calculo Rice'!E211)</f>
        <v>1</v>
      </c>
      <c r="H213" s="48">
        <f>'Para calculo Weldon '!D213/'Para calculo Weldon '!E213</f>
        <v>1</v>
      </c>
      <c r="I213" s="47">
        <f>abs((Votaciones!N213-(Votaciones!O213+Votaciones!P213+Votaciones!Q213))/(Votaciones!N213+Votaciones!O213+Votaciones!P213+Votaciones!Q213))</f>
        <v>0.8608695652</v>
      </c>
      <c r="J213" s="47">
        <f>abs('Para calculo Rice'!F211-'Para calculo Rice'!G211)</f>
        <v>1</v>
      </c>
      <c r="K213" s="48">
        <f>'Para calculo Weldon '!F213/'Para calculo Weldon '!G213</f>
        <v>1</v>
      </c>
      <c r="L213" s="47">
        <f>abs((Votaciones!R213-(Votaciones!S213+Votaciones!T213+Votaciones!U213))/(Votaciones!R213+Votaciones!S213+Votaciones!T213+Votaciones!U213))</f>
        <v>0.9420289855</v>
      </c>
      <c r="M213" s="47">
        <f>abs('Para calculo Rice'!H211-'Para calculo Rice'!I211)</f>
        <v>1</v>
      </c>
      <c r="N213" s="48">
        <f>'Para calculo Weldon '!H213/'Para calculo Weldon '!I213</f>
        <v>1</v>
      </c>
      <c r="O213" s="47">
        <f>abs((Votaciones!V213-(Votaciones!W213+Votaciones!X213+Votaciones!Y213))/(Votaciones!V213+Votaciones!W213+Votaciones!X213+Votaciones!Y213))</f>
        <v>1</v>
      </c>
      <c r="P213" s="47">
        <f>abs('Para calculo Rice'!J211-'Para calculo Rice'!K211)</f>
        <v>1</v>
      </c>
      <c r="Q213" s="48">
        <f>'Para calculo Weldon '!J213/'Para calculo Weldon '!K213</f>
        <v>1</v>
      </c>
      <c r="R213" s="47">
        <f>abs((Votaciones!Z213-(Votaciones!AA213+Votaciones!AB213+Votaciones!AC213))/(Votaciones!Z213+Votaciones!AA213+Votaciones!AB213+Votaciones!AC213))</f>
        <v>0.9393939394</v>
      </c>
      <c r="S213" s="48" t="s">
        <v>830</v>
      </c>
      <c r="T213" s="48">
        <f>'Para calculo Weldon '!L213/'Para calculo Weldon '!M213</f>
        <v>1</v>
      </c>
      <c r="U213" s="47">
        <f>abs((Votaciones!AD213-(Votaciones!AE213+Votaciones!AF213+Votaciones!AG213))/(Votaciones!AD213+Votaciones!AE213+Votaciones!AF213+Votaciones!AG213))</f>
        <v>1</v>
      </c>
      <c r="V213" s="47">
        <f>abs('Para calculo Rice'!N211-'Para calculo Rice'!O211)</f>
        <v>1</v>
      </c>
      <c r="W213" s="48">
        <f>'Para calculo Weldon '!N213/'Para calculo Weldon '!O213</f>
        <v>1</v>
      </c>
      <c r="X213" s="47">
        <f>abs((Votaciones!AH213-(Votaciones!AI213+Votaciones!AJ213+Votaciones!AK213))/(Votaciones!AH213+Votaciones!AI213+Votaciones!AJ213+Votaciones!AK213))</f>
        <v>1</v>
      </c>
    </row>
    <row r="214">
      <c r="A214" s="10">
        <f t="shared" si="1"/>
        <v>210</v>
      </c>
      <c r="B214" s="44" t="str">
        <f>Votaciones!D213</f>
        <v>En lo particular los artículos reservados, en términos del dictamen.</v>
      </c>
      <c r="C214" s="45">
        <f>Votaciones!E214</f>
        <v>0</v>
      </c>
      <c r="D214" s="47">
        <f>abs('Para calculo Rice'!B212-'Para calculo Rice'!C212)</f>
        <v>1</v>
      </c>
      <c r="E214" s="48">
        <f>'Para calculo Weldon '!B214/'Para calculo Weldon '!C214</f>
        <v>1</v>
      </c>
      <c r="F214" s="51">
        <f>abs((Votaciones!J214-(Votaciones!K214+Votaciones!L214+Votaciones!M214))/(Votaciones!J214+Votaciones!K214+Votaciones!L214+Votaciones!M214))</f>
        <v>0.900990099</v>
      </c>
      <c r="G214" s="47">
        <f>abs('Para calculo Rice'!D212-'Para calculo Rice'!E212)</f>
        <v>1</v>
      </c>
      <c r="H214" s="48">
        <f>'Para calculo Weldon '!D214/'Para calculo Weldon '!E214</f>
        <v>1</v>
      </c>
      <c r="I214" s="47">
        <f>abs((Votaciones!N214-(Votaciones!O214+Votaciones!P214+Votaciones!Q214))/(Votaciones!N214+Votaciones!O214+Votaciones!P214+Votaciones!Q214))</f>
        <v>0.9304347826</v>
      </c>
      <c r="J214" s="47">
        <f>abs('Para calculo Rice'!F212-'Para calculo Rice'!G212)</f>
        <v>1</v>
      </c>
      <c r="K214" s="48">
        <f>'Para calculo Weldon '!F214/'Para calculo Weldon '!G214</f>
        <v>1</v>
      </c>
      <c r="L214" s="47">
        <f>abs((Votaciones!R214-(Votaciones!S214+Votaciones!T214+Votaciones!U214))/(Votaciones!R214+Votaciones!S214+Votaciones!T214+Votaciones!U214))</f>
        <v>0.8550724638</v>
      </c>
      <c r="M214" s="47">
        <f>abs('Para calculo Rice'!H212-'Para calculo Rice'!I212)</f>
        <v>1</v>
      </c>
      <c r="N214" s="48">
        <f>'Para calculo Weldon '!H214/'Para calculo Weldon '!I214</f>
        <v>1</v>
      </c>
      <c r="O214" s="47">
        <f>abs((Votaciones!V214-(Votaciones!W214+Votaciones!X214+Votaciones!Y214))/(Votaciones!V214+Votaciones!W214+Votaciones!X214+Votaciones!Y214))</f>
        <v>0.9512195122</v>
      </c>
      <c r="P214" s="47">
        <f>abs('Para calculo Rice'!J212-'Para calculo Rice'!K212)</f>
        <v>1</v>
      </c>
      <c r="Q214" s="48">
        <f>'Para calculo Weldon '!J214/'Para calculo Weldon '!K214</f>
        <v>1</v>
      </c>
      <c r="R214" s="47">
        <f>abs((Votaciones!Z214-(Votaciones!AA214+Votaciones!AB214+Votaciones!AC214))/(Votaciones!Z214+Votaciones!AA214+Votaciones!AB214+Votaciones!AC214))</f>
        <v>1</v>
      </c>
      <c r="S214" s="48" t="s">
        <v>830</v>
      </c>
      <c r="T214" s="48">
        <f>'Para calculo Weldon '!L214/'Para calculo Weldon '!M214</f>
        <v>1</v>
      </c>
      <c r="U214" s="47">
        <f>abs((Votaciones!AD214-(Votaciones!AE214+Votaciones!AF214+Votaciones!AG214))/(Votaciones!AD214+Votaciones!AE214+Votaciones!AF214+Votaciones!AG214))</f>
        <v>1</v>
      </c>
      <c r="V214" s="47">
        <f>abs('Para calculo Rice'!N212-'Para calculo Rice'!O212)</f>
        <v>0.7647058824</v>
      </c>
      <c r="W214" s="48">
        <f>'Para calculo Weldon '!N214/'Para calculo Weldon '!O214</f>
        <v>0.8823529412</v>
      </c>
      <c r="X214" s="47">
        <f>abs((Votaciones!AH214-(Votaciones!AI214+Votaciones!AJ214+Votaciones!AK214))/(Votaciones!AH214+Votaciones!AI214+Votaciones!AJ214+Votaciones!AK214))</f>
        <v>0.7647058824</v>
      </c>
    </row>
    <row r="215">
      <c r="A215" s="10">
        <f t="shared" si="1"/>
        <v>211</v>
      </c>
      <c r="B215" s="44" t="str">
        <f>Votaciones!D214</f>
        <v>proyecto de decreto por el que se reforman, adicionan y derogan diversas disposiciones de los Códigos Penal Federal, y Nacional de Procedimientos Penales; de las Leyes Generales del Sistema Nacional de Seguridad Pública; de Víctimas; y de Acceso de las Mujeres a una Vida Libre de Violencia, en materia de investigación, sanción y reparación integral del delito de feminicidio.</v>
      </c>
      <c r="C215" s="45">
        <f>Votaciones!E215</f>
        <v>0</v>
      </c>
      <c r="D215" s="47">
        <f>abs('Para calculo Rice'!B213-'Para calculo Rice'!C213)</f>
        <v>1</v>
      </c>
      <c r="E215" s="48">
        <f>'Para calculo Weldon '!B215/'Para calculo Weldon '!C215</f>
        <v>1</v>
      </c>
      <c r="F215" s="51">
        <f>abs((Votaciones!J215-(Votaciones!K215+Votaciones!L215+Votaciones!M215))/(Votaciones!J215+Votaciones!K215+Votaciones!L215+Votaciones!M215))</f>
        <v>0.8613861386</v>
      </c>
      <c r="G215" s="47">
        <f>abs('Para calculo Rice'!D213-'Para calculo Rice'!E213)</f>
        <v>1</v>
      </c>
      <c r="H215" s="48">
        <f>'Para calculo Weldon '!D215/'Para calculo Weldon '!E215</f>
        <v>1</v>
      </c>
      <c r="I215" s="47">
        <f>abs((Votaciones!N215-(Votaciones!O215+Votaciones!P215+Votaciones!Q215))/(Votaciones!N215+Votaciones!O215+Votaciones!P215+Votaciones!Q215))</f>
        <v>0.947826087</v>
      </c>
      <c r="J215" s="47">
        <f>abs('Para calculo Rice'!F213-'Para calculo Rice'!G213)</f>
        <v>1</v>
      </c>
      <c r="K215" s="48">
        <f>'Para calculo Weldon '!F215/'Para calculo Weldon '!G215</f>
        <v>1</v>
      </c>
      <c r="L215" s="47">
        <f>abs((Votaciones!R215-(Votaciones!S215+Votaciones!T215+Votaciones!U215))/(Votaciones!R215+Votaciones!S215+Votaciones!T215+Votaciones!U215))</f>
        <v>0.884057971</v>
      </c>
      <c r="M215" s="47">
        <f>abs('Para calculo Rice'!H213-'Para calculo Rice'!I213)</f>
        <v>1</v>
      </c>
      <c r="N215" s="48">
        <f>'Para calculo Weldon '!H215/'Para calculo Weldon '!I215</f>
        <v>1</v>
      </c>
      <c r="O215" s="47">
        <f>abs((Votaciones!V215-(Votaciones!W215+Votaciones!X215+Votaciones!Y215))/(Votaciones!V215+Votaciones!W215+Votaciones!X215+Votaciones!Y215))</f>
        <v>0.9512195122</v>
      </c>
      <c r="P215" s="47">
        <f>abs('Para calculo Rice'!J213-'Para calculo Rice'!K213)</f>
        <v>1</v>
      </c>
      <c r="Q215" s="48">
        <f>'Para calculo Weldon '!J215/'Para calculo Weldon '!K215</f>
        <v>1</v>
      </c>
      <c r="R215" s="47">
        <f>abs((Votaciones!Z215-(Votaciones!AA215+Votaciones!AB215+Votaciones!AC215))/(Votaciones!Z215+Votaciones!AA215+Votaciones!AB215+Votaciones!AC215))</f>
        <v>0.9393939394</v>
      </c>
      <c r="S215" s="48" t="s">
        <v>830</v>
      </c>
      <c r="T215" s="48">
        <f>'Para calculo Weldon '!L215/'Para calculo Weldon '!M215</f>
        <v>1</v>
      </c>
      <c r="U215" s="47">
        <f>abs((Votaciones!AD215-(Votaciones!AE215+Votaciones!AF215+Votaciones!AG215))/(Votaciones!AD215+Votaciones!AE215+Votaciones!AF215+Votaciones!AG215))</f>
        <v>1</v>
      </c>
      <c r="V215" s="47">
        <f>abs('Para calculo Rice'!N213-'Para calculo Rice'!O213)</f>
        <v>1</v>
      </c>
      <c r="W215" s="48">
        <f>'Para calculo Weldon '!N215/'Para calculo Weldon '!O215</f>
        <v>1</v>
      </c>
      <c r="X215" s="47">
        <f>abs((Votaciones!AH215-(Votaciones!AI215+Votaciones!AJ215+Votaciones!AK215))/(Votaciones!AH215+Votaciones!AI215+Votaciones!AJ215+Votaciones!AK215))</f>
        <v>1</v>
      </c>
    </row>
    <row r="216">
      <c r="A216" s="10">
        <f t="shared" si="1"/>
        <v>212</v>
      </c>
      <c r="B216" s="44" t="str">
        <f>Votaciones!D215</f>
        <v>En lo particular los artículos reservados, en términos del dictamen</v>
      </c>
      <c r="C216" s="45">
        <f>Votaciones!E216</f>
        <v>0</v>
      </c>
      <c r="D216" s="47">
        <f>abs('Para calculo Rice'!B214-'Para calculo Rice'!C214)</f>
        <v>1</v>
      </c>
      <c r="E216" s="48">
        <f>'Para calculo Weldon '!B216/'Para calculo Weldon '!C216</f>
        <v>0.9947916667</v>
      </c>
      <c r="F216" s="51">
        <f>abs((Votaciones!J216-(Votaciones!K216+Votaciones!L216+Votaciones!M216))/(Votaciones!J216+Votaciones!K216+Votaciones!L216+Votaciones!M216))</f>
        <v>0.8910891089</v>
      </c>
      <c r="G216" s="47">
        <f>abs('Para calculo Rice'!D214-'Para calculo Rice'!E214)</f>
        <v>1</v>
      </c>
      <c r="H216" s="48">
        <f>'Para calculo Weldon '!D216/'Para calculo Weldon '!E216</f>
        <v>1</v>
      </c>
      <c r="I216" s="47">
        <f>abs((Votaciones!N216-(Votaciones!O216+Votaciones!P216+Votaciones!Q216))/(Votaciones!N216+Votaciones!O216+Votaciones!P216+Votaciones!Q216))</f>
        <v>0.9304347826</v>
      </c>
      <c r="J216" s="47">
        <f>abs('Para calculo Rice'!F214-'Para calculo Rice'!G214)</f>
        <v>1</v>
      </c>
      <c r="K216" s="48">
        <f>'Para calculo Weldon '!F216/'Para calculo Weldon '!G216</f>
        <v>0.9855072464</v>
      </c>
      <c r="L216" s="47">
        <f>abs((Votaciones!R216-(Votaciones!S216+Votaciones!T216+Votaciones!U216))/(Votaciones!R216+Votaciones!S216+Votaciones!T216+Votaciones!U216))</f>
        <v>0.9710144928</v>
      </c>
      <c r="M216" s="47">
        <f>abs('Para calculo Rice'!H214-'Para calculo Rice'!I214)</f>
        <v>1</v>
      </c>
      <c r="N216" s="48">
        <f>'Para calculo Weldon '!H216/'Para calculo Weldon '!I216</f>
        <v>1</v>
      </c>
      <c r="O216" s="47">
        <f>abs((Votaciones!V216-(Votaciones!W216+Votaciones!X216+Votaciones!Y216))/(Votaciones!V216+Votaciones!W216+Votaciones!X216+Votaciones!Y216))</f>
        <v>0.8536585366</v>
      </c>
      <c r="P216" s="47">
        <f>abs('Para calculo Rice'!J214-'Para calculo Rice'!K214)</f>
        <v>1</v>
      </c>
      <c r="Q216" s="48">
        <f>'Para calculo Weldon '!J216/'Para calculo Weldon '!K216</f>
        <v>1</v>
      </c>
      <c r="R216" s="47">
        <f>abs((Votaciones!Z216-(Votaciones!AA216+Votaciones!AB216+Votaciones!AC216))/(Votaciones!Z216+Votaciones!AA216+Votaciones!AB216+Votaciones!AC216))</f>
        <v>1</v>
      </c>
      <c r="S216" s="47">
        <f>abs('Para calculo Rice'!L214-'Para calculo Rice'!M214)</f>
        <v>1</v>
      </c>
      <c r="T216" s="48">
        <f>'Para calculo Weldon '!L216/'Para calculo Weldon '!M216</f>
        <v>1</v>
      </c>
      <c r="U216" s="47">
        <f>abs((Votaciones!AD216-(Votaciones!AE216+Votaciones!AF216+Votaciones!AG216))/(Votaciones!AD216+Votaciones!AE216+Votaciones!AF216+Votaciones!AG216))</f>
        <v>0.92</v>
      </c>
      <c r="V216" s="47">
        <f>abs('Para calculo Rice'!N214-'Para calculo Rice'!O214)</f>
        <v>1</v>
      </c>
      <c r="W216" s="48">
        <f>'Para calculo Weldon '!N216/'Para calculo Weldon '!O216</f>
        <v>1</v>
      </c>
      <c r="X216" s="47">
        <f>abs((Votaciones!AH216-(Votaciones!AI216+Votaciones!AJ216+Votaciones!AK216))/(Votaciones!AH216+Votaciones!AI216+Votaciones!AJ216+Votaciones!AK216))</f>
        <v>0.8666666667</v>
      </c>
    </row>
    <row r="217">
      <c r="A217" s="10">
        <f t="shared" si="1"/>
        <v>213</v>
      </c>
      <c r="B217" s="44" t="str">
        <f>Votaciones!D216</f>
        <v>Proyecto de decreto por el que se reforman, adicionan y derogan diversas disposiciones de la Ley General de Educación, en materia de salud alimentaria en las escuelas.</v>
      </c>
      <c r="C217" s="45">
        <f>Votaciones!E217</f>
        <v>0</v>
      </c>
      <c r="D217" s="47">
        <f>abs('Para calculo Rice'!B215-'Para calculo Rice'!C215)</f>
        <v>1</v>
      </c>
      <c r="E217" s="48">
        <f>'Para calculo Weldon '!B217/'Para calculo Weldon '!C217</f>
        <v>0.9948717949</v>
      </c>
      <c r="F217" s="51">
        <f>abs((Votaciones!J217-(Votaciones!K217+Votaciones!L217+Votaciones!M217))/(Votaciones!J217+Votaciones!K217+Votaciones!L217+Votaciones!M217))</f>
        <v>0.9207920792</v>
      </c>
      <c r="G217" s="47">
        <f>abs('Para calculo Rice'!D215-'Para calculo Rice'!E215)</f>
        <v>1</v>
      </c>
      <c r="H217" s="48">
        <f>'Para calculo Weldon '!D217/'Para calculo Weldon '!E217</f>
        <v>1</v>
      </c>
      <c r="I217" s="47">
        <f>abs((Votaciones!N217-(Votaciones!O217+Votaciones!P217+Votaciones!Q217))/(Votaciones!N217+Votaciones!O217+Votaciones!P217+Votaciones!Q217))</f>
        <v>0.8608695652</v>
      </c>
      <c r="J217" s="47">
        <f>abs('Para calculo Rice'!F215-'Para calculo Rice'!G215)</f>
        <v>1</v>
      </c>
      <c r="K217" s="48">
        <f>'Para calculo Weldon '!F217/'Para calculo Weldon '!G217</f>
        <v>1</v>
      </c>
      <c r="L217" s="47">
        <f>abs((Votaciones!R217-(Votaciones!S217+Votaciones!T217+Votaciones!U217))/(Votaciones!R217+Votaciones!S217+Votaciones!T217+Votaciones!U217))</f>
        <v>0.9710144928</v>
      </c>
      <c r="M217" s="47">
        <f>abs('Para calculo Rice'!H215-'Para calculo Rice'!I215)</f>
        <v>1</v>
      </c>
      <c r="N217" s="48">
        <f>'Para calculo Weldon '!H217/'Para calculo Weldon '!I217</f>
        <v>1</v>
      </c>
      <c r="O217" s="47">
        <f>abs((Votaciones!V217-(Votaciones!W217+Votaciones!X217+Votaciones!Y217))/(Votaciones!V217+Votaciones!W217+Votaciones!X217+Votaciones!Y217))</f>
        <v>0.9024390244</v>
      </c>
      <c r="P217" s="47">
        <f>abs('Para calculo Rice'!J215-'Para calculo Rice'!K215)</f>
        <v>1</v>
      </c>
      <c r="Q217" s="48">
        <f>'Para calculo Weldon '!J217/'Para calculo Weldon '!K217</f>
        <v>1</v>
      </c>
      <c r="R217" s="47">
        <f>abs((Votaciones!Z217-(Votaciones!AA217+Votaciones!AB217+Votaciones!AC217))/(Votaciones!Z217+Votaciones!AA217+Votaciones!AB217+Votaciones!AC217))</f>
        <v>1</v>
      </c>
      <c r="S217" s="48" t="s">
        <v>830</v>
      </c>
      <c r="T217" s="48">
        <f>'Para calculo Weldon '!L217/'Para calculo Weldon '!M217</f>
        <v>1</v>
      </c>
      <c r="U217" s="47">
        <f>abs((Votaciones!AD217-(Votaciones!AE217+Votaciones!AF217+Votaciones!AG217))/(Votaciones!AD217+Votaciones!AE217+Votaciones!AF217+Votaciones!AG217))</f>
        <v>1</v>
      </c>
      <c r="V217" s="47">
        <f>abs('Para calculo Rice'!N215-'Para calculo Rice'!O215)</f>
        <v>1</v>
      </c>
      <c r="W217" s="48">
        <f>'Para calculo Weldon '!N217/'Para calculo Weldon '!O217</f>
        <v>1</v>
      </c>
      <c r="X217" s="47">
        <f>abs((Votaciones!AH217-(Votaciones!AI217+Votaciones!AJ217+Votaciones!AK217))/(Votaciones!AH217+Votaciones!AI217+Votaciones!AJ217+Votaciones!AK217))</f>
        <v>1</v>
      </c>
    </row>
    <row r="218">
      <c r="A218" s="10">
        <f t="shared" si="1"/>
        <v>214</v>
      </c>
      <c r="B218" s="44" t="str">
        <f>Votaciones!D217</f>
        <v>Proyecto de decreto por el que se adiciona un segundo párrafo al artículo 25 de la Ley General de Salud.</v>
      </c>
      <c r="C218" s="45">
        <f>Votaciones!E218</f>
        <v>0</v>
      </c>
      <c r="D218" s="47">
        <f>abs('Para calculo Rice'!B216-'Para calculo Rice'!C216)</f>
        <v>1</v>
      </c>
      <c r="E218" s="48">
        <f>'Para calculo Weldon '!B218/'Para calculo Weldon '!C218</f>
        <v>0.9949238579</v>
      </c>
      <c r="F218" s="51">
        <f>abs((Votaciones!J218-(Votaciones!K218+Votaciones!L218+Votaciones!M218))/(Votaciones!J218+Votaciones!K218+Votaciones!L218+Votaciones!M218))</f>
        <v>0.9405940594</v>
      </c>
      <c r="G218" s="47">
        <f>abs('Para calculo Rice'!D216-'Para calculo Rice'!E216)</f>
        <v>1</v>
      </c>
      <c r="H218" s="48">
        <f>'Para calculo Weldon '!D218/'Para calculo Weldon '!E218</f>
        <v>1</v>
      </c>
      <c r="I218" s="47">
        <f>abs((Votaciones!N218-(Votaciones!O218+Votaciones!P218+Votaciones!Q218))/(Votaciones!N218+Votaciones!O218+Votaciones!P218+Votaciones!Q218))</f>
        <v>0.9304347826</v>
      </c>
      <c r="J218" s="47">
        <f>abs('Para calculo Rice'!F216-'Para calculo Rice'!G216)</f>
        <v>1</v>
      </c>
      <c r="K218" s="48">
        <f>'Para calculo Weldon '!F218/'Para calculo Weldon '!G218</f>
        <v>1</v>
      </c>
      <c r="L218" s="47">
        <f>abs((Votaciones!R218-(Votaciones!S218+Votaciones!T218+Votaciones!U218))/(Votaciones!R218+Votaciones!S218+Votaciones!T218+Votaciones!U218))</f>
        <v>1</v>
      </c>
      <c r="M218" s="47">
        <f>abs('Para calculo Rice'!H216-'Para calculo Rice'!I216)</f>
        <v>1</v>
      </c>
      <c r="N218" s="48">
        <f>'Para calculo Weldon '!H218/'Para calculo Weldon '!I218</f>
        <v>1</v>
      </c>
      <c r="O218" s="47">
        <f>abs((Votaciones!V218-(Votaciones!W218+Votaciones!X218+Votaciones!Y218))/(Votaciones!V218+Votaciones!W218+Votaciones!X218+Votaciones!Y218))</f>
        <v>0.9024390244</v>
      </c>
      <c r="P218" s="47">
        <f>abs('Para calculo Rice'!J216-'Para calculo Rice'!K216)</f>
        <v>1</v>
      </c>
      <c r="Q218" s="48">
        <f>'Para calculo Weldon '!J218/'Para calculo Weldon '!K218</f>
        <v>1</v>
      </c>
      <c r="R218" s="47">
        <f>abs((Votaciones!Z218-(Votaciones!AA218+Votaciones!AB218+Votaciones!AC218))/(Votaciones!Z218+Votaciones!AA218+Votaciones!AB218+Votaciones!AC218))</f>
        <v>0.9393939394</v>
      </c>
      <c r="S218" s="47">
        <f>abs('Para calculo Rice'!L216-'Para calculo Rice'!M216)</f>
        <v>1</v>
      </c>
      <c r="T218" s="48">
        <f>'Para calculo Weldon '!L218/'Para calculo Weldon '!M218</f>
        <v>1</v>
      </c>
      <c r="U218" s="47">
        <f>abs((Votaciones!AD218-(Votaciones!AE218+Votaciones!AF218+Votaciones!AG218))/(Votaciones!AD218+Votaciones!AE218+Votaciones!AF218+Votaciones!AG218))</f>
        <v>0.92</v>
      </c>
      <c r="V218" s="47">
        <f>abs('Para calculo Rice'!N216-'Para calculo Rice'!O216)</f>
        <v>1</v>
      </c>
      <c r="W218" s="48">
        <f>'Para calculo Weldon '!N218/'Para calculo Weldon '!O218</f>
        <v>1</v>
      </c>
      <c r="X218" s="47">
        <f>abs((Votaciones!AH218-(Votaciones!AI218+Votaciones!AJ218+Votaciones!AK218))/(Votaciones!AH218+Votaciones!AI218+Votaciones!AJ218+Votaciones!AK218))</f>
        <v>1</v>
      </c>
    </row>
    <row r="219">
      <c r="A219" s="10">
        <f t="shared" si="1"/>
        <v>215</v>
      </c>
      <c r="B219" s="44" t="str">
        <f>Votaciones!D218</f>
        <v>Proyecto de decreto por el que se reforman, adicionan y derogan diversas disposiciones de la Ley del Seguro Social, en materia de personas trabajadoras del hogar.</v>
      </c>
      <c r="C219" s="45">
        <f>Votaciones!E219</f>
        <v>0</v>
      </c>
      <c r="D219" s="47">
        <f>abs('Para calculo Rice'!B217-'Para calculo Rice'!C217)</f>
        <v>1</v>
      </c>
      <c r="E219" s="48">
        <f>'Para calculo Weldon '!B219/'Para calculo Weldon '!C219</f>
        <v>1</v>
      </c>
      <c r="F219" s="51">
        <f>abs((Votaciones!J219-(Votaciones!K219+Votaciones!L219+Votaciones!M219))/(Votaciones!J219+Votaciones!K219+Votaciones!L219+Votaciones!M219))</f>
        <v>0.9405940594</v>
      </c>
      <c r="G219" s="47">
        <f>abs('Para calculo Rice'!D217-'Para calculo Rice'!E217)</f>
        <v>1</v>
      </c>
      <c r="H219" s="48">
        <f>'Para calculo Weldon '!D219/'Para calculo Weldon '!E219</f>
        <v>1</v>
      </c>
      <c r="I219" s="47">
        <f>abs((Votaciones!N219-(Votaciones!O219+Votaciones!P219+Votaciones!Q219))/(Votaciones!N219+Votaciones!O219+Votaciones!P219+Votaciones!Q219))</f>
        <v>0.9652173913</v>
      </c>
      <c r="J219" s="47">
        <f>abs('Para calculo Rice'!F217-'Para calculo Rice'!G217)</f>
        <v>1</v>
      </c>
      <c r="K219" s="48">
        <f>'Para calculo Weldon '!F219/'Para calculo Weldon '!G219</f>
        <v>1</v>
      </c>
      <c r="L219" s="47">
        <f>abs((Votaciones!R219-(Votaciones!S219+Votaciones!T219+Votaciones!U219))/(Votaciones!R219+Votaciones!S219+Votaciones!T219+Votaciones!U219))</f>
        <v>0.9420289855</v>
      </c>
      <c r="M219" s="47">
        <f>abs('Para calculo Rice'!H217-'Para calculo Rice'!I217)</f>
        <v>1</v>
      </c>
      <c r="N219" s="48">
        <f>'Para calculo Weldon '!H219/'Para calculo Weldon '!I219</f>
        <v>1</v>
      </c>
      <c r="O219" s="47">
        <f>abs((Votaciones!V219-(Votaciones!W219+Votaciones!X219+Votaciones!Y219))/(Votaciones!V219+Votaciones!W219+Votaciones!X219+Votaciones!Y219))</f>
        <v>0.9024390244</v>
      </c>
      <c r="P219" s="47">
        <f>abs('Para calculo Rice'!J217-'Para calculo Rice'!K217)</f>
        <v>1</v>
      </c>
      <c r="Q219" s="48">
        <f>'Para calculo Weldon '!J219/'Para calculo Weldon '!K219</f>
        <v>1</v>
      </c>
      <c r="R219" s="47">
        <f>abs((Votaciones!Z219-(Votaciones!AA219+Votaciones!AB219+Votaciones!AC219))/(Votaciones!Z219+Votaciones!AA219+Votaciones!AB219+Votaciones!AC219))</f>
        <v>0.8823529412</v>
      </c>
      <c r="S219" s="47">
        <f>abs('Para calculo Rice'!L217-'Para calculo Rice'!M217)</f>
        <v>1</v>
      </c>
      <c r="T219" s="48">
        <f>'Para calculo Weldon '!L219/'Para calculo Weldon '!M219</f>
        <v>1</v>
      </c>
      <c r="U219" s="47">
        <f>abs((Votaciones!AD219-(Votaciones!AE219+Votaciones!AF219+Votaciones!AG219))/(Votaciones!AD219+Votaciones!AE219+Votaciones!AF219+Votaciones!AG219))</f>
        <v>1</v>
      </c>
      <c r="V219" s="47">
        <f>abs('Para calculo Rice'!N217-'Para calculo Rice'!O217)</f>
        <v>1</v>
      </c>
      <c r="W219" s="48">
        <f>'Para calculo Weldon '!N219/'Para calculo Weldon '!O219</f>
        <v>1</v>
      </c>
      <c r="X219" s="47">
        <f>abs((Votaciones!AH219-(Votaciones!AI219+Votaciones!AJ219+Votaciones!AK219))/(Votaciones!AH219+Votaciones!AI219+Votaciones!AJ219+Votaciones!AK219))</f>
        <v>1</v>
      </c>
    </row>
    <row r="220">
      <c r="A220" s="10">
        <f t="shared" si="1"/>
        <v>216</v>
      </c>
      <c r="B220" s="44" t="str">
        <f>Votaciones!D219</f>
        <v>Proyecto de decreto por el que se reforman y adicionan diversas disposiciones de la Ley Nacional de Ejecución Penal, en materia de trabajo en centros penitenciarios y reinserción social.</v>
      </c>
      <c r="C220" s="45">
        <f>Votaciones!E220</f>
        <v>0</v>
      </c>
      <c r="D220" s="47">
        <f>abs('Para calculo Rice'!B218-'Para calculo Rice'!C218)</f>
        <v>1</v>
      </c>
      <c r="E220" s="48">
        <f>'Para calculo Weldon '!B220/'Para calculo Weldon '!C220</f>
        <v>1</v>
      </c>
      <c r="F220" s="51">
        <f>abs((Votaciones!J220-(Votaciones!K220+Votaciones!L220+Votaciones!M220))/(Votaciones!J220+Votaciones!K220+Votaciones!L220+Votaciones!M220))</f>
        <v>0.9900990099</v>
      </c>
      <c r="G220" s="47">
        <f>abs('Para calculo Rice'!D218-'Para calculo Rice'!E218)</f>
        <v>1</v>
      </c>
      <c r="H220" s="48">
        <f>'Para calculo Weldon '!D220/'Para calculo Weldon '!E220</f>
        <v>1</v>
      </c>
      <c r="I220" s="47">
        <f>abs((Votaciones!N220-(Votaciones!O220+Votaciones!P220+Votaciones!Q220))/(Votaciones!N220+Votaciones!O220+Votaciones!P220+Votaciones!Q220))</f>
        <v>0.9130434783</v>
      </c>
      <c r="J220" s="47">
        <f>abs('Para calculo Rice'!F218-'Para calculo Rice'!G218)</f>
        <v>1</v>
      </c>
      <c r="K220" s="48">
        <f>'Para calculo Weldon '!F220/'Para calculo Weldon '!G220</f>
        <v>1</v>
      </c>
      <c r="L220" s="47">
        <f>abs((Votaciones!R220-(Votaciones!S220+Votaciones!T220+Votaciones!U220))/(Votaciones!R220+Votaciones!S220+Votaciones!T220+Votaciones!U220))</f>
        <v>0.884057971</v>
      </c>
      <c r="M220" s="47">
        <f>abs('Para calculo Rice'!H218-'Para calculo Rice'!I218)</f>
        <v>1</v>
      </c>
      <c r="N220" s="48">
        <f>'Para calculo Weldon '!H220/'Para calculo Weldon '!I220</f>
        <v>1</v>
      </c>
      <c r="O220" s="47">
        <f>abs((Votaciones!V220-(Votaciones!W220+Votaciones!X220+Votaciones!Y220))/(Votaciones!V220+Votaciones!W220+Votaciones!X220+Votaciones!Y220))</f>
        <v>0.9512195122</v>
      </c>
      <c r="P220" s="47">
        <f>abs('Para calculo Rice'!J218-'Para calculo Rice'!K218)</f>
        <v>1</v>
      </c>
      <c r="Q220" s="48">
        <f>'Para calculo Weldon '!J220/'Para calculo Weldon '!K220</f>
        <v>1</v>
      </c>
      <c r="R220" s="47">
        <f>abs((Votaciones!Z220-(Votaciones!AA220+Votaciones!AB220+Votaciones!AC220))/(Votaciones!Z220+Votaciones!AA220+Votaciones!AB220+Votaciones!AC220))</f>
        <v>1</v>
      </c>
      <c r="S220" s="47">
        <f>abs('Para calculo Rice'!L218-'Para calculo Rice'!M218)</f>
        <v>1</v>
      </c>
      <c r="T220" s="48">
        <f>'Para calculo Weldon '!L220/'Para calculo Weldon '!M220</f>
        <v>1</v>
      </c>
      <c r="U220" s="47">
        <f>abs((Votaciones!AD220-(Votaciones!AE220+Votaciones!AF220+Votaciones!AG220))/(Votaciones!AD220+Votaciones!AE220+Votaciones!AF220+Votaciones!AG220))</f>
        <v>1</v>
      </c>
      <c r="V220" s="47">
        <f>abs('Para calculo Rice'!N218-'Para calculo Rice'!O218)</f>
        <v>1</v>
      </c>
      <c r="W220" s="48">
        <f>'Para calculo Weldon '!N220/'Para calculo Weldon '!O220</f>
        <v>1</v>
      </c>
      <c r="X220" s="47">
        <f>abs((Votaciones!AH220-(Votaciones!AI220+Votaciones!AJ220+Votaciones!AK220))/(Votaciones!AH220+Votaciones!AI220+Votaciones!AJ220+Votaciones!AK220))</f>
        <v>1</v>
      </c>
    </row>
    <row r="221">
      <c r="A221" s="10">
        <f t="shared" si="1"/>
        <v>217</v>
      </c>
      <c r="B221" s="44" t="str">
        <f>Votaciones!D220</f>
        <v>En lo particular el artículo 4o., con la modificación propuesta por la diputada Joanna Alejandra Felipe Torres y aceptada por la asamblea.</v>
      </c>
      <c r="C221" s="45">
        <f>Votaciones!E221</f>
        <v>0</v>
      </c>
      <c r="D221" s="47">
        <f>abs('Para calculo Rice'!B219-'Para calculo Rice'!C219)</f>
        <v>1</v>
      </c>
      <c r="E221" s="48">
        <f>'Para calculo Weldon '!B221/'Para calculo Weldon '!C221</f>
        <v>1</v>
      </c>
      <c r="F221" s="51">
        <f>abs((Votaciones!J221-(Votaciones!K221+Votaciones!L221+Votaciones!M221))/(Votaciones!J221+Votaciones!K221+Votaciones!L221+Votaciones!M221))</f>
        <v>0.9108910891</v>
      </c>
      <c r="G221" s="47">
        <f>abs('Para calculo Rice'!D219-'Para calculo Rice'!E219)</f>
        <v>1</v>
      </c>
      <c r="H221" s="48">
        <f>'Para calculo Weldon '!D221/'Para calculo Weldon '!E221</f>
        <v>1</v>
      </c>
      <c r="I221" s="47">
        <f>abs((Votaciones!N221-(Votaciones!O221+Votaciones!P221+Votaciones!Q221))/(Votaciones!N221+Votaciones!O221+Votaciones!P221+Votaciones!Q221))</f>
        <v>0.8434782609</v>
      </c>
      <c r="J221" s="47">
        <f>abs('Para calculo Rice'!F219-'Para calculo Rice'!G219)</f>
        <v>1</v>
      </c>
      <c r="K221" s="48">
        <f>'Para calculo Weldon '!F221/'Para calculo Weldon '!G221</f>
        <v>1</v>
      </c>
      <c r="L221" s="47">
        <f>abs((Votaciones!R221-(Votaciones!S221+Votaciones!T221+Votaciones!U221))/(Votaciones!R221+Votaciones!S221+Votaciones!T221+Votaciones!U221))</f>
        <v>0.884057971</v>
      </c>
      <c r="M221" s="47">
        <f>abs('Para calculo Rice'!H219-'Para calculo Rice'!I219)</f>
        <v>1</v>
      </c>
      <c r="N221" s="48">
        <f>'Para calculo Weldon '!H221/'Para calculo Weldon '!I221</f>
        <v>1</v>
      </c>
      <c r="O221" s="47">
        <f>abs((Votaciones!V221-(Votaciones!W221+Votaciones!X221+Votaciones!Y221))/(Votaciones!V221+Votaciones!W221+Votaciones!X221+Votaciones!Y221))</f>
        <v>0.9024390244</v>
      </c>
      <c r="P221" s="47">
        <f>abs('Para calculo Rice'!J219-'Para calculo Rice'!K219)</f>
        <v>1</v>
      </c>
      <c r="Q221" s="48">
        <f>'Para calculo Weldon '!J221/'Para calculo Weldon '!K221</f>
        <v>1</v>
      </c>
      <c r="R221" s="47">
        <f>abs((Votaciones!Z221-(Votaciones!AA221+Votaciones!AB221+Votaciones!AC221))/(Votaciones!Z221+Votaciones!AA221+Votaciones!AB221+Votaciones!AC221))</f>
        <v>0.8787878788</v>
      </c>
      <c r="S221" s="47">
        <f>abs('Para calculo Rice'!L219-'Para calculo Rice'!M219)</f>
        <v>1</v>
      </c>
      <c r="T221" s="48">
        <f>'Para calculo Weldon '!L221/'Para calculo Weldon '!M221</f>
        <v>1</v>
      </c>
      <c r="U221" s="47">
        <f>abs((Votaciones!AD221-(Votaciones!AE221+Votaciones!AF221+Votaciones!AG221))/(Votaciones!AD221+Votaciones!AE221+Votaciones!AF221+Votaciones!AG221))</f>
        <v>0.84</v>
      </c>
      <c r="V221" s="47">
        <f>abs('Para calculo Rice'!N219-'Para calculo Rice'!O219)</f>
        <v>1</v>
      </c>
      <c r="W221" s="48">
        <f>'Para calculo Weldon '!N221/'Para calculo Weldon '!O221</f>
        <v>1</v>
      </c>
      <c r="X221" s="47">
        <f>abs((Votaciones!AH221-(Votaciones!AI221+Votaciones!AJ221+Votaciones!AK221))/(Votaciones!AH221+Votaciones!AI221+Votaciones!AJ221+Votaciones!AK221))</f>
        <v>1</v>
      </c>
    </row>
    <row r="222">
      <c r="A222" s="10">
        <f t="shared" si="1"/>
        <v>218</v>
      </c>
      <c r="B222" s="44" t="str">
        <f>Votaciones!D221</f>
        <v>Proyecto de decreto por el que se reforman y adicionan los artículos 5o. y 10 de la Ley de los Derechos de las Personas Adultas Mayores.</v>
      </c>
      <c r="C222" s="45">
        <f>Votaciones!E222</f>
        <v>0</v>
      </c>
      <c r="D222" s="47">
        <f>abs('Para calculo Rice'!B220-'Para calculo Rice'!C220)</f>
        <v>1</v>
      </c>
      <c r="E222" s="48">
        <f>'Para calculo Weldon '!B222/'Para calculo Weldon '!C222</f>
        <v>1</v>
      </c>
      <c r="F222" s="51">
        <f>abs((Votaciones!J222-(Votaciones!K222+Votaciones!L222+Votaciones!M222))/(Votaciones!J222+Votaciones!K222+Votaciones!L222+Votaciones!M222))</f>
        <v>0.8514851485</v>
      </c>
      <c r="G222" s="47">
        <f>abs('Para calculo Rice'!D220-'Para calculo Rice'!E220)</f>
        <v>1</v>
      </c>
      <c r="H222" s="48">
        <f>'Para calculo Weldon '!D222/'Para calculo Weldon '!E222</f>
        <v>1</v>
      </c>
      <c r="I222" s="47">
        <f>abs((Votaciones!N222-(Votaciones!O222+Votaciones!P222+Votaciones!Q222))/(Votaciones!N222+Votaciones!O222+Votaciones!P222+Votaciones!Q222))</f>
        <v>0.8434782609</v>
      </c>
      <c r="J222" s="47">
        <f>abs('Para calculo Rice'!F220-'Para calculo Rice'!G220)</f>
        <v>1</v>
      </c>
      <c r="K222" s="48">
        <f>'Para calculo Weldon '!F222/'Para calculo Weldon '!G222</f>
        <v>1</v>
      </c>
      <c r="L222" s="47">
        <f>abs((Votaciones!R222-(Votaciones!S222+Votaciones!T222+Votaciones!U222))/(Votaciones!R222+Votaciones!S222+Votaciones!T222+Votaciones!U222))</f>
        <v>0.9710144928</v>
      </c>
      <c r="M222" s="47">
        <f>abs('Para calculo Rice'!H220-'Para calculo Rice'!I220)</f>
        <v>1</v>
      </c>
      <c r="N222" s="48">
        <f>'Para calculo Weldon '!H222/'Para calculo Weldon '!I222</f>
        <v>1</v>
      </c>
      <c r="O222" s="47">
        <f>abs((Votaciones!V222-(Votaciones!W222+Votaciones!X222+Votaciones!Y222))/(Votaciones!V222+Votaciones!W222+Votaciones!X222+Votaciones!Y222))</f>
        <v>0.9024390244</v>
      </c>
      <c r="P222" s="47">
        <f>abs('Para calculo Rice'!J220-'Para calculo Rice'!K220)</f>
        <v>1</v>
      </c>
      <c r="Q222" s="48">
        <f>'Para calculo Weldon '!J222/'Para calculo Weldon '!K222</f>
        <v>1</v>
      </c>
      <c r="R222" s="47">
        <f>abs((Votaciones!Z222-(Votaciones!AA222+Votaciones!AB222+Votaciones!AC222))/(Votaciones!Z222+Votaciones!AA222+Votaciones!AB222+Votaciones!AC222))</f>
        <v>0.696969697</v>
      </c>
      <c r="S222" s="47">
        <f>abs('Para calculo Rice'!L220-'Para calculo Rice'!M220)</f>
        <v>1</v>
      </c>
      <c r="T222" s="48">
        <f>'Para calculo Weldon '!L222/'Para calculo Weldon '!M222</f>
        <v>1</v>
      </c>
      <c r="U222" s="47">
        <f>abs((Votaciones!AD222-(Votaciones!AE222+Votaciones!AF222+Votaciones!AG222))/(Votaciones!AD222+Votaciones!AE222+Votaciones!AF222+Votaciones!AG222))</f>
        <v>0.84</v>
      </c>
      <c r="V222" s="47">
        <f>abs('Para calculo Rice'!N220-'Para calculo Rice'!O220)</f>
        <v>1</v>
      </c>
      <c r="W222" s="48">
        <f>'Para calculo Weldon '!N222/'Para calculo Weldon '!O222</f>
        <v>1</v>
      </c>
      <c r="X222" s="47">
        <f>abs((Votaciones!AH222-(Votaciones!AI222+Votaciones!AJ222+Votaciones!AK222))/(Votaciones!AH222+Votaciones!AI222+Votaciones!AJ222+Votaciones!AK222))</f>
        <v>1</v>
      </c>
    </row>
    <row r="223">
      <c r="A223" s="10">
        <f t="shared" si="1"/>
        <v>219</v>
      </c>
      <c r="B223" s="44" t="str">
        <f>Votaciones!D222</f>
        <v>Proyecto de decreto por el que se reforman y adicionan diversas disposiciones del Código Nacional de Procedimientos Penales, que crean el Sistema Único de Carpetas de Investigación.</v>
      </c>
      <c r="C223" s="45">
        <f>Votaciones!E223</f>
        <v>0</v>
      </c>
      <c r="D223" s="47">
        <f>abs('Para calculo Rice'!B221-'Para calculo Rice'!C221)</f>
        <v>1</v>
      </c>
      <c r="E223" s="48">
        <f>'Para calculo Weldon '!B223/'Para calculo Weldon '!C223</f>
        <v>1</v>
      </c>
      <c r="F223" s="51">
        <f>abs((Votaciones!J223-(Votaciones!K223+Votaciones!L223+Votaciones!M223))/(Votaciones!J223+Votaciones!K223+Votaciones!L223+Votaciones!M223))</f>
        <v>0.8910891089</v>
      </c>
      <c r="G223" s="47">
        <f>abs('Para calculo Rice'!D221-'Para calculo Rice'!E221)</f>
        <v>1</v>
      </c>
      <c r="H223" s="48">
        <f>'Para calculo Weldon '!D223/'Para calculo Weldon '!E223</f>
        <v>1</v>
      </c>
      <c r="I223" s="47">
        <f>abs((Votaciones!N223-(Votaciones!O223+Votaciones!P223+Votaciones!Q223))/(Votaciones!N223+Votaciones!O223+Votaciones!P223+Votaciones!Q223))</f>
        <v>0.8608695652</v>
      </c>
      <c r="J223" s="47">
        <f>abs('Para calculo Rice'!F221-'Para calculo Rice'!G221)</f>
        <v>1</v>
      </c>
      <c r="K223" s="48">
        <f>'Para calculo Weldon '!F223/'Para calculo Weldon '!G223</f>
        <v>1</v>
      </c>
      <c r="L223" s="47">
        <f>abs((Votaciones!R223-(Votaciones!S223+Votaciones!T223+Votaciones!U223))/(Votaciones!R223+Votaciones!S223+Votaciones!T223+Votaciones!U223))</f>
        <v>1</v>
      </c>
      <c r="M223" s="47">
        <f>abs('Para calculo Rice'!H221-'Para calculo Rice'!I221)</f>
        <v>1</v>
      </c>
      <c r="N223" s="48">
        <f>'Para calculo Weldon '!H223/'Para calculo Weldon '!I223</f>
        <v>1</v>
      </c>
      <c r="O223" s="47">
        <f>abs((Votaciones!V223-(Votaciones!W223+Votaciones!X223+Votaciones!Y223))/(Votaciones!V223+Votaciones!W223+Votaciones!X223+Votaciones!Y223))</f>
        <v>0.9024390244</v>
      </c>
      <c r="P223" s="47">
        <f>abs('Para calculo Rice'!J221-'Para calculo Rice'!K221)</f>
        <v>1</v>
      </c>
      <c r="Q223" s="48">
        <f>'Para calculo Weldon '!J223/'Para calculo Weldon '!K223</f>
        <v>1</v>
      </c>
      <c r="R223" s="47">
        <f>abs((Votaciones!Z223-(Votaciones!AA223+Votaciones!AB223+Votaciones!AC223))/(Votaciones!Z223+Votaciones!AA223+Votaciones!AB223+Votaciones!AC223))</f>
        <v>0.696969697</v>
      </c>
      <c r="S223" s="47">
        <f>abs('Para calculo Rice'!L221-'Para calculo Rice'!M221)</f>
        <v>1</v>
      </c>
      <c r="T223" s="48">
        <f>'Para calculo Weldon '!L223/'Para calculo Weldon '!M223</f>
        <v>1</v>
      </c>
      <c r="U223" s="47">
        <f>abs((Votaciones!AD223-(Votaciones!AE223+Votaciones!AF223+Votaciones!AG223))/(Votaciones!AD223+Votaciones!AE223+Votaciones!AF223+Votaciones!AG223))</f>
        <v>1</v>
      </c>
      <c r="V223" s="47">
        <f>abs('Para calculo Rice'!N221-'Para calculo Rice'!O221)</f>
        <v>1</v>
      </c>
      <c r="W223" s="48">
        <f>'Para calculo Weldon '!N223/'Para calculo Weldon '!O223</f>
        <v>1</v>
      </c>
      <c r="X223" s="47">
        <f>abs((Votaciones!AH223-(Votaciones!AI223+Votaciones!AJ223+Votaciones!AK223))/(Votaciones!AH223+Votaciones!AI223+Votaciones!AJ223+Votaciones!AK223))</f>
        <v>1</v>
      </c>
    </row>
    <row r="224">
      <c r="A224" s="10">
        <f t="shared" si="1"/>
        <v>220</v>
      </c>
      <c r="B224" s="44" t="str">
        <f>Votaciones!D223</f>
        <v>En lo particular los artículos reservados, en términos del dictamen.</v>
      </c>
      <c r="C224" s="45">
        <f>Votaciones!E224</f>
        <v>0</v>
      </c>
      <c r="D224" s="47">
        <f>abs('Para calculo Rice'!B222-'Para calculo Rice'!C222)</f>
        <v>1</v>
      </c>
      <c r="E224" s="48">
        <f>'Para calculo Weldon '!B224/'Para calculo Weldon '!C224</f>
        <v>1</v>
      </c>
      <c r="F224" s="51">
        <f>abs((Votaciones!J224-(Votaciones!K224+Votaciones!L224+Votaciones!M224))/(Votaciones!J224+Votaciones!K224+Votaciones!L224+Votaciones!M224))</f>
        <v>0.9108910891</v>
      </c>
      <c r="G224" s="47">
        <f>abs('Para calculo Rice'!D222-'Para calculo Rice'!E222)</f>
        <v>1</v>
      </c>
      <c r="H224" s="48">
        <f>'Para calculo Weldon '!D224/'Para calculo Weldon '!E224</f>
        <v>1</v>
      </c>
      <c r="I224" s="47">
        <f>abs((Votaciones!N224-(Votaciones!O224+Votaciones!P224+Votaciones!Q224))/(Votaciones!N224+Votaciones!O224+Votaciones!P224+Votaciones!Q224))</f>
        <v>0.947826087</v>
      </c>
      <c r="J224" s="47">
        <f>abs('Para calculo Rice'!F222-'Para calculo Rice'!G222)</f>
        <v>1</v>
      </c>
      <c r="K224" s="48">
        <f>'Para calculo Weldon '!F224/'Para calculo Weldon '!G224</f>
        <v>1</v>
      </c>
      <c r="L224" s="47">
        <f>abs((Votaciones!R224-(Votaciones!S224+Votaciones!T224+Votaciones!U224))/(Votaciones!R224+Votaciones!S224+Votaciones!T224+Votaciones!U224))</f>
        <v>0.9420289855</v>
      </c>
      <c r="M224" s="47">
        <f>abs('Para calculo Rice'!H222-'Para calculo Rice'!I222)</f>
        <v>1</v>
      </c>
      <c r="N224" s="48">
        <f>'Para calculo Weldon '!H224/'Para calculo Weldon '!I224</f>
        <v>1</v>
      </c>
      <c r="O224" s="47">
        <f>abs((Votaciones!V224-(Votaciones!W224+Votaciones!X224+Votaciones!Y224))/(Votaciones!V224+Votaciones!W224+Votaciones!X224+Votaciones!Y224))</f>
        <v>0.9512195122</v>
      </c>
      <c r="P224" s="47">
        <f>abs('Para calculo Rice'!J222-'Para calculo Rice'!K222)</f>
        <v>1</v>
      </c>
      <c r="Q224" s="48">
        <f>'Para calculo Weldon '!J224/'Para calculo Weldon '!K224</f>
        <v>1</v>
      </c>
      <c r="R224" s="47">
        <f>abs((Votaciones!Z224-(Votaciones!AA224+Votaciones!AB224+Votaciones!AC224))/(Votaciones!Z224+Votaciones!AA224+Votaciones!AB224+Votaciones!AC224))</f>
        <v>0.8181818182</v>
      </c>
      <c r="S224" s="47">
        <f>abs('Para calculo Rice'!L222-'Para calculo Rice'!M222)</f>
        <v>1</v>
      </c>
      <c r="T224" s="48">
        <f>'Para calculo Weldon '!L224/'Para calculo Weldon '!M224</f>
        <v>1</v>
      </c>
      <c r="U224" s="47">
        <f>abs((Votaciones!AD224-(Votaciones!AE224+Votaciones!AF224+Votaciones!AG224))/(Votaciones!AD224+Votaciones!AE224+Votaciones!AF224+Votaciones!AG224))</f>
        <v>0.92</v>
      </c>
      <c r="V224" s="47">
        <f>abs('Para calculo Rice'!N222-'Para calculo Rice'!O222)</f>
        <v>1</v>
      </c>
      <c r="W224" s="48">
        <f>'Para calculo Weldon '!N224/'Para calculo Weldon '!O224</f>
        <v>1</v>
      </c>
      <c r="X224" s="47">
        <f>abs((Votaciones!AH224-(Votaciones!AI224+Votaciones!AJ224+Votaciones!AK224))/(Votaciones!AH224+Votaciones!AI224+Votaciones!AJ224+Votaciones!AK224))</f>
        <v>1</v>
      </c>
    </row>
    <row r="225">
      <c r="A225" s="10">
        <f t="shared" si="1"/>
        <v>221</v>
      </c>
      <c r="B225" s="44" t="str">
        <f>Votaciones!D224</f>
        <v>Proyecto de decreto por el que se reforman los artículos 11, 12 y 13 de la Ley General de Turismo, en materia de paridad de género.</v>
      </c>
      <c r="C225" s="45">
        <f>Votaciones!E225</f>
        <v>0</v>
      </c>
      <c r="D225" s="47">
        <f>abs('Para calculo Rice'!B223-'Para calculo Rice'!C223)</f>
        <v>1</v>
      </c>
      <c r="E225" s="48">
        <f>'Para calculo Weldon '!B225/'Para calculo Weldon '!C225</f>
        <v>1</v>
      </c>
      <c r="F225" s="51">
        <f>abs((Votaciones!J225-(Votaciones!K225+Votaciones!L225+Votaciones!M225))/(Votaciones!J225+Votaciones!K225+Votaciones!L225+Votaciones!M225))</f>
        <v>0.9306930693</v>
      </c>
      <c r="G225" s="47">
        <f>abs('Para calculo Rice'!D223-'Para calculo Rice'!E223)</f>
        <v>1</v>
      </c>
      <c r="H225" s="48">
        <f>'Para calculo Weldon '!D225/'Para calculo Weldon '!E225</f>
        <v>1</v>
      </c>
      <c r="I225" s="47">
        <f>abs((Votaciones!N225-(Votaciones!O225+Votaciones!P225+Votaciones!Q225))/(Votaciones!N225+Votaciones!O225+Votaciones!P225+Votaciones!Q225))</f>
        <v>0.9304347826</v>
      </c>
      <c r="J225" s="47">
        <f>abs('Para calculo Rice'!F223-'Para calculo Rice'!G223)</f>
        <v>1</v>
      </c>
      <c r="K225" s="48">
        <f>'Para calculo Weldon '!F225/'Para calculo Weldon '!G225</f>
        <v>1</v>
      </c>
      <c r="L225" s="47">
        <f>abs((Votaciones!R225-(Votaciones!S225+Votaciones!T225+Votaciones!U225))/(Votaciones!R225+Votaciones!S225+Votaciones!T225+Votaciones!U225))</f>
        <v>1</v>
      </c>
      <c r="M225" s="47">
        <f>abs('Para calculo Rice'!H223-'Para calculo Rice'!I223)</f>
        <v>1</v>
      </c>
      <c r="N225" s="48">
        <f>'Para calculo Weldon '!H225/'Para calculo Weldon '!I225</f>
        <v>1</v>
      </c>
      <c r="O225" s="47">
        <f>abs((Votaciones!V225-(Votaciones!W225+Votaciones!X225+Votaciones!Y225))/(Votaciones!V225+Votaciones!W225+Votaciones!X225+Votaciones!Y225))</f>
        <v>0.9512195122</v>
      </c>
      <c r="P225" s="47">
        <f>abs('Para calculo Rice'!J223-'Para calculo Rice'!K223)</f>
        <v>1</v>
      </c>
      <c r="Q225" s="48">
        <f>'Para calculo Weldon '!J225/'Para calculo Weldon '!K225</f>
        <v>1</v>
      </c>
      <c r="R225" s="47">
        <f>abs((Votaciones!Z225-(Votaciones!AA225+Votaciones!AB225+Votaciones!AC225))/(Votaciones!Z225+Votaciones!AA225+Votaciones!AB225+Votaciones!AC225))</f>
        <v>0.8181818182</v>
      </c>
      <c r="S225" s="47">
        <f>abs('Para calculo Rice'!L223-'Para calculo Rice'!M223)</f>
        <v>1</v>
      </c>
      <c r="T225" s="48">
        <f>'Para calculo Weldon '!L225/'Para calculo Weldon '!M225</f>
        <v>1</v>
      </c>
      <c r="U225" s="47">
        <f>abs((Votaciones!AD225-(Votaciones!AE225+Votaciones!AF225+Votaciones!AG225))/(Votaciones!AD225+Votaciones!AE225+Votaciones!AF225+Votaciones!AG225))</f>
        <v>0.84</v>
      </c>
      <c r="V225" s="47">
        <f>abs('Para calculo Rice'!N223-'Para calculo Rice'!O223)</f>
        <v>1</v>
      </c>
      <c r="W225" s="48">
        <f>'Para calculo Weldon '!N225/'Para calculo Weldon '!O225</f>
        <v>1</v>
      </c>
      <c r="X225" s="47">
        <f>abs((Votaciones!AH225-(Votaciones!AI225+Votaciones!AJ225+Votaciones!AK225))/(Votaciones!AH225+Votaciones!AI225+Votaciones!AJ225+Votaciones!AK225))</f>
        <v>1</v>
      </c>
    </row>
    <row r="226">
      <c r="A226" s="10">
        <f t="shared" si="1"/>
        <v>222</v>
      </c>
      <c r="B226" s="44" t="str">
        <f>Votaciones!D225</f>
        <v>Proyecto de decreto por el que se reforman y adicionan los artículos 219 y 251 de la Ley Federal de Telecomunicaciones y Radiodifusión</v>
      </c>
      <c r="C226" s="45">
        <f>Votaciones!E226</f>
        <v>0</v>
      </c>
      <c r="D226" s="47">
        <f>abs('Para calculo Rice'!B224-'Para calculo Rice'!C224)</f>
        <v>1</v>
      </c>
      <c r="E226" s="48">
        <f>'Para calculo Weldon '!B226/'Para calculo Weldon '!C226</f>
        <v>1</v>
      </c>
      <c r="F226" s="51">
        <f>abs((Votaciones!J226-(Votaciones!K226+Votaciones!L226+Votaciones!M226))/(Votaciones!J226+Votaciones!K226+Votaciones!L226+Votaciones!M226))</f>
        <v>0.9306930693</v>
      </c>
      <c r="G226" s="47">
        <f>abs('Para calculo Rice'!D224-'Para calculo Rice'!E224)</f>
        <v>1</v>
      </c>
      <c r="H226" s="48">
        <f>'Para calculo Weldon '!D226/'Para calculo Weldon '!E226</f>
        <v>1</v>
      </c>
      <c r="I226" s="47">
        <f>abs((Votaciones!N226-(Votaciones!O226+Votaciones!P226+Votaciones!Q226))/(Votaciones!N226+Votaciones!O226+Votaciones!P226+Votaciones!Q226))</f>
        <v>0.8608695652</v>
      </c>
      <c r="J226" s="47">
        <f>abs('Para calculo Rice'!F224-'Para calculo Rice'!G224)</f>
        <v>1</v>
      </c>
      <c r="K226" s="48">
        <f>'Para calculo Weldon '!F226/'Para calculo Weldon '!G226</f>
        <v>1</v>
      </c>
      <c r="L226" s="47">
        <f>abs((Votaciones!R226-(Votaciones!S226+Votaciones!T226+Votaciones!U226))/(Votaciones!R226+Votaciones!S226+Votaciones!T226+Votaciones!U226))</f>
        <v>0.9710144928</v>
      </c>
      <c r="M226" s="47">
        <f>abs('Para calculo Rice'!H224-'Para calculo Rice'!I224)</f>
        <v>1</v>
      </c>
      <c r="N226" s="48">
        <f>'Para calculo Weldon '!H226/'Para calculo Weldon '!I226</f>
        <v>1</v>
      </c>
      <c r="O226" s="47">
        <f>abs((Votaciones!V226-(Votaciones!W226+Votaciones!X226+Votaciones!Y226))/(Votaciones!V226+Votaciones!W226+Votaciones!X226+Votaciones!Y226))</f>
        <v>1</v>
      </c>
      <c r="P226" s="47">
        <f>abs('Para calculo Rice'!J224-'Para calculo Rice'!K224)</f>
        <v>1</v>
      </c>
      <c r="Q226" s="48">
        <f>'Para calculo Weldon '!J226/'Para calculo Weldon '!K226</f>
        <v>1</v>
      </c>
      <c r="R226" s="47">
        <f>abs((Votaciones!Z226-(Votaciones!AA226+Votaciones!AB226+Votaciones!AC226))/(Votaciones!Z226+Votaciones!AA226+Votaciones!AB226+Votaciones!AC226))</f>
        <v>0.8787878788</v>
      </c>
      <c r="S226" s="47">
        <f>abs('Para calculo Rice'!L224-'Para calculo Rice'!M224)</f>
        <v>1</v>
      </c>
      <c r="T226" s="48">
        <f>'Para calculo Weldon '!L226/'Para calculo Weldon '!M226</f>
        <v>1</v>
      </c>
      <c r="U226" s="47">
        <f>abs((Votaciones!AD226-(Votaciones!AE226+Votaciones!AF226+Votaciones!AG226))/(Votaciones!AD226+Votaciones!AE226+Votaciones!AF226+Votaciones!AG226))</f>
        <v>0.92</v>
      </c>
      <c r="V226" s="47">
        <f>abs('Para calculo Rice'!N224-'Para calculo Rice'!O224)</f>
        <v>1</v>
      </c>
      <c r="W226" s="48">
        <f>'Para calculo Weldon '!N226/'Para calculo Weldon '!O226</f>
        <v>1</v>
      </c>
      <c r="X226" s="47">
        <f>abs((Votaciones!AH226-(Votaciones!AI226+Votaciones!AJ226+Votaciones!AK226))/(Votaciones!AH226+Votaciones!AI226+Votaciones!AJ226+Votaciones!AK226))</f>
        <v>1</v>
      </c>
    </row>
    <row r="227">
      <c r="A227" s="10">
        <f t="shared" si="1"/>
        <v>223</v>
      </c>
      <c r="B227" s="44" t="str">
        <f>Votaciones!D226</f>
        <v>Proyecto de decreto por el que se reforman los artículos 6, 7, 68 y 71 de la Ley de Vivienda.</v>
      </c>
      <c r="C227" s="45">
        <f>Votaciones!E227</f>
        <v>0</v>
      </c>
      <c r="D227" s="47">
        <f>abs('Para calculo Rice'!B225-'Para calculo Rice'!C225)</f>
        <v>0.8737864078</v>
      </c>
      <c r="E227" s="48">
        <f>'Para calculo Weldon '!B227/'Para calculo Weldon '!C227</f>
        <v>0.9323671498</v>
      </c>
      <c r="F227" s="51">
        <f>abs((Votaciones!I227-(Votaciones!J227+Votaciones!K227+Votaciones!M227))/(Votaciones!I227+Votaciones!J227+Votaciones!K227+Votaciones!M227))</f>
        <v>0.8790697674</v>
      </c>
      <c r="G227" s="47">
        <f>abs('Para calculo Rice'!D225-'Para calculo Rice'!E225)</f>
        <v>1</v>
      </c>
      <c r="H227" s="48">
        <f>'Para calculo Weldon '!D227/'Para calculo Weldon '!E227</f>
        <v>1</v>
      </c>
      <c r="I227" s="47">
        <f>abs((Votaciones!N227-(Votaciones!O227+Votaciones!P227+Votaciones!Q227))/(Votaciones!N227+Votaciones!O227+Votaciones!P227+Votaciones!Q227))</f>
        <v>0.9642857143</v>
      </c>
      <c r="J227" s="47">
        <f>abs('Para calculo Rice'!F225-'Para calculo Rice'!G225)</f>
        <v>1</v>
      </c>
      <c r="K227" s="48">
        <f>'Para calculo Weldon '!F227/'Para calculo Weldon '!G227</f>
        <v>1</v>
      </c>
      <c r="L227" s="47">
        <f>abs((Votaciones!R227-(Votaciones!S227+Votaciones!T227+Votaciones!U227))/(Votaciones!R227+Votaciones!S227+Votaciones!T227+Votaciones!U227))</f>
        <v>0.9710144928</v>
      </c>
      <c r="M227" s="47">
        <f>abs('Para calculo Rice'!H225-'Para calculo Rice'!I225)</f>
        <v>1</v>
      </c>
      <c r="N227" s="48">
        <f>'Para calculo Weldon '!H227/'Para calculo Weldon '!I227</f>
        <v>1</v>
      </c>
      <c r="O227" s="47">
        <f>abs((Votaciones!V227-(Votaciones!W227+Votaciones!X227+Votaciones!Y227))/(Votaciones!V227+Votaciones!W227+Votaciones!X227+Votaciones!Y227))</f>
        <v>1</v>
      </c>
      <c r="P227" s="47">
        <f>abs('Para calculo Rice'!J225-'Para calculo Rice'!K225)</f>
        <v>1</v>
      </c>
      <c r="Q227" s="48">
        <f>'Para calculo Weldon '!J227/'Para calculo Weldon '!K227</f>
        <v>1</v>
      </c>
      <c r="R227" s="47">
        <f>abs((Votaciones!Z227-(Votaciones!AA227+Votaciones!AB227+Votaciones!AC227))/(Votaciones!Z227+Votaciones!AA227+Votaciones!AB227+Votaciones!AC227))</f>
        <v>0.8787878788</v>
      </c>
      <c r="S227" s="47">
        <f>abs('Para calculo Rice'!L225-'Para calculo Rice'!M225)</f>
        <v>1</v>
      </c>
      <c r="T227" s="48">
        <f>'Para calculo Weldon '!L227/'Para calculo Weldon '!M227</f>
        <v>1</v>
      </c>
      <c r="U227" s="47">
        <f>abs((Votaciones!AD227-(Votaciones!AE227+Votaciones!AF227+Votaciones!AG227))/(Votaciones!AD227+Votaciones!AE227+Votaciones!AF227+Votaciones!AG227))</f>
        <v>1</v>
      </c>
      <c r="V227" s="47">
        <f>abs('Para calculo Rice'!N225-'Para calculo Rice'!O225)</f>
        <v>1</v>
      </c>
      <c r="W227" s="48">
        <f>'Para calculo Weldon '!N227/'Para calculo Weldon '!O227</f>
        <v>1</v>
      </c>
      <c r="X227" s="47">
        <f>abs((Votaciones!AH227-(Votaciones!AI227+Votaciones!AJ227+Votaciones!AK227))/(Votaciones!AH227+Votaciones!AI227+Votaciones!AJ227+Votaciones!AK227))</f>
        <v>1</v>
      </c>
    </row>
    <row r="228">
      <c r="A228" s="10">
        <f t="shared" si="1"/>
        <v>224</v>
      </c>
      <c r="B228" s="44" t="str">
        <f>Votaciones!D227</f>
        <v>Proyecto de decreto por el que se adiciona una fracción XVIII al artículo 7 de la Ley General de Turismo.</v>
      </c>
      <c r="C228" s="45">
        <f>Votaciones!E228</f>
        <v>0</v>
      </c>
      <c r="D228" s="47">
        <f>abs('Para calculo Rice'!B226-'Para calculo Rice'!C226)</f>
        <v>1</v>
      </c>
      <c r="E228" s="48">
        <f>'Para calculo Weldon '!B228/'Para calculo Weldon '!C228</f>
        <v>1</v>
      </c>
      <c r="F228" s="51">
        <f>abs((Votaciones!J228-(Votaciones!K228+Votaciones!L228+Votaciones!M228))/(Votaciones!J228+Votaciones!K228+Votaciones!L228+Votaciones!M228))</f>
        <v>0.9405940594</v>
      </c>
      <c r="G228" s="47">
        <f>abs('Para calculo Rice'!D226-'Para calculo Rice'!E226)</f>
        <v>1</v>
      </c>
      <c r="H228" s="48">
        <f>'Para calculo Weldon '!D228/'Para calculo Weldon '!E228</f>
        <v>1</v>
      </c>
      <c r="I228" s="47">
        <f>abs((Votaciones!N228-(Votaciones!O228+Votaciones!P228+Votaciones!Q228))/(Votaciones!N228+Votaciones!O228+Votaciones!P228+Votaciones!Q228))</f>
        <v>0.8956521739</v>
      </c>
      <c r="J228" s="47">
        <f>abs('Para calculo Rice'!F226-'Para calculo Rice'!G226)</f>
        <v>1</v>
      </c>
      <c r="K228" s="48">
        <f>'Para calculo Weldon '!F228/'Para calculo Weldon '!G228</f>
        <v>1</v>
      </c>
      <c r="L228" s="47">
        <f>abs((Votaciones!R228-(Votaciones!S228+Votaciones!T228+Votaciones!U228))/(Votaciones!R228+Votaciones!S228+Votaciones!T228+Votaciones!U228))</f>
        <v>1</v>
      </c>
      <c r="M228" s="47">
        <f>abs('Para calculo Rice'!H226-'Para calculo Rice'!I226)</f>
        <v>1</v>
      </c>
      <c r="N228" s="48">
        <f>'Para calculo Weldon '!H228/'Para calculo Weldon '!I228</f>
        <v>1</v>
      </c>
      <c r="O228" s="47">
        <f>abs((Votaciones!V228-(Votaciones!W228+Votaciones!X228+Votaciones!Y228))/(Votaciones!V228+Votaciones!W228+Votaciones!X228+Votaciones!Y228))</f>
        <v>0.9512195122</v>
      </c>
      <c r="P228" s="47">
        <f>abs('Para calculo Rice'!J226-'Para calculo Rice'!K226)</f>
        <v>1</v>
      </c>
      <c r="Q228" s="48">
        <f>'Para calculo Weldon '!J228/'Para calculo Weldon '!K228</f>
        <v>1</v>
      </c>
      <c r="R228" s="47">
        <f>abs((Votaciones!Z228-(Votaciones!AA228+Votaciones!AB228+Votaciones!AC228))/(Votaciones!Z228+Votaciones!AA228+Votaciones!AB228+Votaciones!AC228))</f>
        <v>0.8787878788</v>
      </c>
      <c r="S228" s="47">
        <f>abs('Para calculo Rice'!L226-'Para calculo Rice'!M226)</f>
        <v>1</v>
      </c>
      <c r="T228" s="48">
        <f>'Para calculo Weldon '!L228/'Para calculo Weldon '!M228</f>
        <v>1</v>
      </c>
      <c r="U228" s="47">
        <f>abs((Votaciones!AD228-(Votaciones!AE228+Votaciones!AF228+Votaciones!AG228))/(Votaciones!AD228+Votaciones!AE228+Votaciones!AF228+Votaciones!AG228))</f>
        <v>1</v>
      </c>
      <c r="V228" s="47">
        <f>abs('Para calculo Rice'!N226-'Para calculo Rice'!O226)</f>
        <v>1</v>
      </c>
      <c r="W228" s="48">
        <f>'Para calculo Weldon '!N228/'Para calculo Weldon '!O228</f>
        <v>1</v>
      </c>
      <c r="X228" s="47">
        <f>abs((Votaciones!AH228-(Votaciones!AI228+Votaciones!AJ228+Votaciones!AK228))/(Votaciones!AH228+Votaciones!AI228+Votaciones!AJ228+Votaciones!AK228))</f>
        <v>1</v>
      </c>
    </row>
    <row r="229">
      <c r="A229" s="10">
        <f t="shared" si="1"/>
        <v>225</v>
      </c>
      <c r="B229" s="44" t="str">
        <f>Votaciones!D228</f>
        <v>Proyecto de decreto por el que se reforma el artículo 3 de la Ley General para la Igualdad entre Mujeres y Hombres.</v>
      </c>
      <c r="C229" s="45">
        <f>Votaciones!E229</f>
        <v>0</v>
      </c>
      <c r="D229" s="47">
        <f>abs('Para calculo Rice'!B227-'Para calculo Rice'!C227)</f>
        <v>1</v>
      </c>
      <c r="E229" s="48">
        <f>'Para calculo Weldon '!B229/'Para calculo Weldon '!C229</f>
        <v>1</v>
      </c>
      <c r="F229" s="51">
        <f>abs((Votaciones!J229-(Votaciones!K229+Votaciones!L229+Votaciones!M229))/(Votaciones!J229+Votaciones!K229+Votaciones!L229+Votaciones!M229))</f>
        <v>0.9504950495</v>
      </c>
      <c r="G229" s="47">
        <f>abs('Para calculo Rice'!D227-'Para calculo Rice'!E227)</f>
        <v>1</v>
      </c>
      <c r="H229" s="48">
        <f>'Para calculo Weldon '!D229/'Para calculo Weldon '!E229</f>
        <v>1</v>
      </c>
      <c r="I229" s="47">
        <f>abs((Votaciones!N229-(Votaciones!O229+Votaciones!P229+Votaciones!Q229))/(Votaciones!N229+Votaciones!O229+Votaciones!P229+Votaciones!Q229))</f>
        <v>0.8434782609</v>
      </c>
      <c r="J229" s="47">
        <f>abs('Para calculo Rice'!F227-'Para calculo Rice'!G227)</f>
        <v>1</v>
      </c>
      <c r="K229" s="48">
        <f>'Para calculo Weldon '!F229/'Para calculo Weldon '!G229</f>
        <v>1</v>
      </c>
      <c r="L229" s="47">
        <f>abs((Votaciones!R229-(Votaciones!S229+Votaciones!T229+Votaciones!U229))/(Votaciones!R229+Votaciones!S229+Votaciones!T229+Votaciones!U229))</f>
        <v>0.9420289855</v>
      </c>
      <c r="M229" s="47">
        <f>abs('Para calculo Rice'!H227-'Para calculo Rice'!I227)</f>
        <v>1</v>
      </c>
      <c r="N229" s="48">
        <f>'Para calculo Weldon '!H229/'Para calculo Weldon '!I229</f>
        <v>1</v>
      </c>
      <c r="O229" s="47">
        <f>abs((Votaciones!V229-(Votaciones!W229+Votaciones!X229+Votaciones!Y229))/(Votaciones!V229+Votaciones!W229+Votaciones!X229+Votaciones!Y229))</f>
        <v>0.9512195122</v>
      </c>
      <c r="P229" s="47">
        <f>abs('Para calculo Rice'!J227-'Para calculo Rice'!K227)</f>
        <v>1</v>
      </c>
      <c r="Q229" s="48">
        <f>'Para calculo Weldon '!J229/'Para calculo Weldon '!K229</f>
        <v>1</v>
      </c>
      <c r="R229" s="47">
        <f>abs((Votaciones!Z229-(Votaciones!AA229+Votaciones!AB229+Votaciones!AC229))/(Votaciones!Z229+Votaciones!AA229+Votaciones!AB229+Votaciones!AC229))</f>
        <v>0.8787878788</v>
      </c>
      <c r="S229" s="47">
        <f>abs('Para calculo Rice'!L227-'Para calculo Rice'!M227)</f>
        <v>1</v>
      </c>
      <c r="T229" s="48">
        <f>'Para calculo Weldon '!L229/'Para calculo Weldon '!M229</f>
        <v>1</v>
      </c>
      <c r="U229" s="47">
        <f>abs((Votaciones!AD229-(Votaciones!AE229+Votaciones!AF229+Votaciones!AG229))/(Votaciones!AD229+Votaciones!AE229+Votaciones!AF229+Votaciones!AG229))</f>
        <v>0.76</v>
      </c>
      <c r="V229" s="47">
        <f>abs('Para calculo Rice'!N227-'Para calculo Rice'!O227)</f>
        <v>1</v>
      </c>
      <c r="W229" s="48">
        <f>'Para calculo Weldon '!N229/'Para calculo Weldon '!O229</f>
        <v>1</v>
      </c>
      <c r="X229" s="47">
        <f>abs((Votaciones!AH229-(Votaciones!AI229+Votaciones!AJ229+Votaciones!AK229))/(Votaciones!AH229+Votaciones!AI229+Votaciones!AJ229+Votaciones!AK229))</f>
        <v>1</v>
      </c>
    </row>
    <row r="230">
      <c r="A230" s="10">
        <f t="shared" si="1"/>
        <v>226</v>
      </c>
      <c r="B230" s="44" t="str">
        <f>Votaciones!D229</f>
        <v>Proyecto de decreto por el que se adicionan los artículos 4 y 9 de la Ley General de Turismo.</v>
      </c>
      <c r="C230" s="45">
        <f>Votaciones!E230</f>
        <v>0</v>
      </c>
      <c r="D230" s="47">
        <f>abs('Para calculo Rice'!B228-'Para calculo Rice'!C228)</f>
        <v>1</v>
      </c>
      <c r="E230" s="48">
        <f>'Para calculo Weldon '!B230/'Para calculo Weldon '!C230</f>
        <v>1</v>
      </c>
      <c r="F230" s="51">
        <f>abs((Votaciones!J230-(Votaciones!K230+Votaciones!L230+Votaciones!M230))/(Votaciones!J230+Votaciones!K230+Votaciones!L230+Votaciones!M230))</f>
        <v>0.9108910891</v>
      </c>
      <c r="G230" s="47">
        <f>abs('Para calculo Rice'!D228-'Para calculo Rice'!E228)</f>
        <v>1</v>
      </c>
      <c r="H230" s="48">
        <f>'Para calculo Weldon '!D230/'Para calculo Weldon '!E230</f>
        <v>1</v>
      </c>
      <c r="I230" s="47">
        <f>abs((Votaciones!N230-(Votaciones!O230+Votaciones!P230+Votaciones!Q230))/(Votaciones!N230+Votaciones!O230+Votaciones!P230+Votaciones!Q230))</f>
        <v>0.8782608696</v>
      </c>
      <c r="J230" s="47">
        <f>abs('Para calculo Rice'!F228-'Para calculo Rice'!G228)</f>
        <v>1</v>
      </c>
      <c r="K230" s="48">
        <f>'Para calculo Weldon '!F230/'Para calculo Weldon '!G230</f>
        <v>1</v>
      </c>
      <c r="L230" s="47">
        <f>abs((Votaciones!R230-(Votaciones!S230+Votaciones!T230+Votaciones!U230))/(Votaciones!R230+Votaciones!S230+Votaciones!T230+Votaciones!U230))</f>
        <v>0.9420289855</v>
      </c>
      <c r="M230" s="47">
        <f>abs('Para calculo Rice'!H228-'Para calculo Rice'!I228)</f>
        <v>1</v>
      </c>
      <c r="N230" s="48">
        <f>'Para calculo Weldon '!H230/'Para calculo Weldon '!I230</f>
        <v>1</v>
      </c>
      <c r="O230" s="47">
        <f>abs((Votaciones!V230-(Votaciones!W230+Votaciones!X230+Votaciones!Y230))/(Votaciones!V230+Votaciones!W230+Votaciones!X230+Votaciones!Y230))</f>
        <v>0.9512195122</v>
      </c>
      <c r="P230" s="47">
        <f>abs('Para calculo Rice'!J228-'Para calculo Rice'!K228)</f>
        <v>1</v>
      </c>
      <c r="Q230" s="48">
        <f>'Para calculo Weldon '!J230/'Para calculo Weldon '!K230</f>
        <v>1</v>
      </c>
      <c r="R230" s="47">
        <f>abs((Votaciones!Z230-(Votaciones!AA230+Votaciones!AB230+Votaciones!AC230))/(Votaciones!Z230+Votaciones!AA230+Votaciones!AB230+Votaciones!AC230))</f>
        <v>1</v>
      </c>
      <c r="S230" s="47">
        <f>abs('Para calculo Rice'!L228-'Para calculo Rice'!M228)</f>
        <v>1</v>
      </c>
      <c r="T230" s="48">
        <f>'Para calculo Weldon '!L230/'Para calculo Weldon '!M230</f>
        <v>1</v>
      </c>
      <c r="U230" s="47">
        <f>abs((Votaciones!AD230-(Votaciones!AE230+Votaciones!AF230+Votaciones!AG230))/(Votaciones!AD230+Votaciones!AE230+Votaciones!AF230+Votaciones!AG230))</f>
        <v>0.92</v>
      </c>
      <c r="V230" s="47">
        <f>abs('Para calculo Rice'!N228-'Para calculo Rice'!O228)</f>
        <v>1</v>
      </c>
      <c r="W230" s="48">
        <f>'Para calculo Weldon '!N230/'Para calculo Weldon '!O230</f>
        <v>1</v>
      </c>
      <c r="X230" s="47">
        <f>abs((Votaciones!AH230-(Votaciones!AI230+Votaciones!AJ230+Votaciones!AK230))/(Votaciones!AH230+Votaciones!AI230+Votaciones!AJ230+Votaciones!AK230))</f>
        <v>1</v>
      </c>
    </row>
    <row r="231">
      <c r="A231" s="10">
        <f t="shared" si="1"/>
        <v>227</v>
      </c>
      <c r="B231" s="44" t="str">
        <f>Votaciones!D230</f>
        <v>Proyecto de decreto por el que se se reforman y adicionan diversas disposiciones de la Ley General de Salud, en materia de cuidados paliativos y tratamiento del dolor.</v>
      </c>
      <c r="C231" s="45">
        <f>Votaciones!E231</f>
        <v>0</v>
      </c>
      <c r="D231" s="47">
        <f>abs('Para calculo Rice'!B229-'Para calculo Rice'!C229)</f>
        <v>1</v>
      </c>
      <c r="E231" s="48">
        <f>'Para calculo Weldon '!B231/'Para calculo Weldon '!C231</f>
        <v>1</v>
      </c>
      <c r="F231" s="51">
        <f>abs((Votaciones!J231-(Votaciones!K231+Votaciones!L231+Votaciones!M231))/(Votaciones!J231+Votaciones!K231+Votaciones!L231+Votaciones!M231))</f>
        <v>0.9004975124</v>
      </c>
      <c r="G231" s="47">
        <f>abs('Para calculo Rice'!D229-'Para calculo Rice'!E229)</f>
        <v>1</v>
      </c>
      <c r="H231" s="48">
        <f>'Para calculo Weldon '!D231/'Para calculo Weldon '!E231</f>
        <v>1</v>
      </c>
      <c r="I231" s="47">
        <f>abs((Votaciones!N231-(Votaciones!O231+Votaciones!P231+Votaciones!Q231))/(Votaciones!N231+Votaciones!O231+Votaciones!P231+Votaciones!Q231))</f>
        <v>0.7391304348</v>
      </c>
      <c r="J231" s="47">
        <f>abs('Para calculo Rice'!F229-'Para calculo Rice'!G229)</f>
        <v>1</v>
      </c>
      <c r="K231" s="48">
        <f>'Para calculo Weldon '!F231/'Para calculo Weldon '!G231</f>
        <v>1</v>
      </c>
      <c r="L231" s="47">
        <f>abs((Votaciones!R231-(Votaciones!S231+Votaciones!T231+Votaciones!U231))/(Votaciones!R231+Votaciones!S231+Votaciones!T231+Votaciones!U231))</f>
        <v>0.8550724638</v>
      </c>
      <c r="M231" s="47">
        <f>abs('Para calculo Rice'!H229-'Para calculo Rice'!I229)</f>
        <v>1</v>
      </c>
      <c r="N231" s="48">
        <f>'Para calculo Weldon '!H231/'Para calculo Weldon '!I231</f>
        <v>1</v>
      </c>
      <c r="O231" s="47">
        <f>abs((Votaciones!V231-(Votaciones!W231+Votaciones!X231+Votaciones!Y231))/(Votaciones!V231+Votaciones!W231+Votaciones!X231+Votaciones!Y231))</f>
        <v>0.8048780488</v>
      </c>
      <c r="P231" s="47">
        <f>abs('Para calculo Rice'!J229-'Para calculo Rice'!K229)</f>
        <v>1</v>
      </c>
      <c r="Q231" s="48">
        <f>'Para calculo Weldon '!J231/'Para calculo Weldon '!K231</f>
        <v>1</v>
      </c>
      <c r="R231" s="47">
        <f>abs((Votaciones!Z231-(Votaciones!AA231+Votaciones!AB231+Votaciones!AC231))/(Votaciones!Z231+Votaciones!AA231+Votaciones!AB231+Votaciones!AC231))</f>
        <v>0.8181818182</v>
      </c>
      <c r="S231" s="47">
        <f>abs('Para calculo Rice'!L229-'Para calculo Rice'!M229)</f>
        <v>1</v>
      </c>
      <c r="T231" s="48">
        <f>'Para calculo Weldon '!L231/'Para calculo Weldon '!M231</f>
        <v>1</v>
      </c>
      <c r="U231" s="47">
        <f>abs((Votaciones!AD231-(Votaciones!AE231+Votaciones!AF231+Votaciones!AG231))/(Votaciones!AD231+Votaciones!AE231+Votaciones!AF231+Votaciones!AG231))</f>
        <v>0.92</v>
      </c>
      <c r="V231" s="47">
        <f>abs('Para calculo Rice'!N229-'Para calculo Rice'!O229)</f>
        <v>1</v>
      </c>
      <c r="W231" s="48">
        <f>'Para calculo Weldon '!N231/'Para calculo Weldon '!O231</f>
        <v>1</v>
      </c>
      <c r="X231" s="47">
        <f>abs((Votaciones!AH231-(Votaciones!AI231+Votaciones!AJ231+Votaciones!AK231))/(Votaciones!AH231+Votaciones!AI231+Votaciones!AJ231+Votaciones!AK231))</f>
        <v>1</v>
      </c>
    </row>
    <row r="232">
      <c r="A232" s="10">
        <f t="shared" si="1"/>
        <v>228</v>
      </c>
      <c r="B232" s="44" t="str">
        <f>Votaciones!D231</f>
        <v>Proyecto de decreto por el que se reforman y adicionan diversas disposiciones de la Ley Nacional de Ejecución Penal, en materia de mujeres con hijas e hijos en centros penitenciarios.</v>
      </c>
      <c r="C232" s="45">
        <f>Votaciones!E232</f>
        <v>0</v>
      </c>
      <c r="D232" s="47">
        <f>abs('Para calculo Rice'!B230-'Para calculo Rice'!C230)</f>
        <v>0.9896907216</v>
      </c>
      <c r="E232" s="48">
        <f>'Para calculo Weldon '!B232/'Para calculo Weldon '!C232</f>
        <v>0.9897435897</v>
      </c>
      <c r="F232" s="51">
        <f>abs((Votaciones!J232-(Votaciones!K232+Votaciones!L232+Votaciones!M232))/(Votaciones!J232+Votaciones!K232+Votaciones!L232+Votaciones!M232))</f>
        <v>0.9108910891</v>
      </c>
      <c r="G232" s="47">
        <f>abs('Para calculo Rice'!D230-'Para calculo Rice'!E230)</f>
        <v>1</v>
      </c>
      <c r="H232" s="48">
        <f>'Para calculo Weldon '!D232/'Para calculo Weldon '!E232</f>
        <v>1</v>
      </c>
      <c r="I232" s="47">
        <f>abs((Votaciones!N232-(Votaciones!O232+Votaciones!P232+Votaciones!Q232))/(Votaciones!N232+Votaciones!O232+Votaciones!P232+Votaciones!Q232))</f>
        <v>1</v>
      </c>
      <c r="J232" s="47">
        <f>abs('Para calculo Rice'!F230-'Para calculo Rice'!G230)</f>
        <v>0.9696969697</v>
      </c>
      <c r="K232" s="48">
        <f>'Para calculo Weldon '!F232/'Para calculo Weldon '!G232</f>
        <v>0.9848484848</v>
      </c>
      <c r="L232" s="47">
        <f>abs((Votaciones!R232-(Votaciones!S232+Votaciones!T232+Votaciones!U232))/(Votaciones!R232+Votaciones!S232+Votaciones!T232+Votaciones!U232))</f>
        <v>0.9710144928</v>
      </c>
      <c r="M232" s="47">
        <f>abs('Para calculo Rice'!H230-'Para calculo Rice'!I230)</f>
        <v>1</v>
      </c>
      <c r="N232" s="48">
        <f>'Para calculo Weldon '!H232/'Para calculo Weldon '!I232</f>
        <v>1</v>
      </c>
      <c r="O232" s="47">
        <f>abs((Votaciones!V232-(Votaciones!W232+Votaciones!X232+Votaciones!Y232))/(Votaciones!V232+Votaciones!W232+Votaciones!X232+Votaciones!Y232))</f>
        <v>0.9024390244</v>
      </c>
      <c r="P232" s="47">
        <f>abs('Para calculo Rice'!J230-'Para calculo Rice'!K230)</f>
        <v>1</v>
      </c>
      <c r="Q232" s="48">
        <f>'Para calculo Weldon '!J232/'Para calculo Weldon '!K232</f>
        <v>1</v>
      </c>
      <c r="R232" s="47">
        <f>abs((Votaciones!Z232-(Votaciones!AA232+Votaciones!AB232+Votaciones!AC232))/(Votaciones!Z232+Votaciones!AA232+Votaciones!AB232+Votaciones!AC232))</f>
        <v>0.8787878788</v>
      </c>
      <c r="S232" s="47">
        <f>abs('Para calculo Rice'!L230-'Para calculo Rice'!M230)</f>
        <v>1</v>
      </c>
      <c r="T232" s="48">
        <f>'Para calculo Weldon '!L232/'Para calculo Weldon '!M232</f>
        <v>1</v>
      </c>
      <c r="U232" s="47">
        <f>abs((Votaciones!AD232-(Votaciones!AE232+Votaciones!AF232+Votaciones!AG232))/(Votaciones!AD232+Votaciones!AE232+Votaciones!AF232+Votaciones!AG232))</f>
        <v>1</v>
      </c>
      <c r="V232" s="47">
        <f>abs('Para calculo Rice'!N230-'Para calculo Rice'!O230)</f>
        <v>1</v>
      </c>
      <c r="W232" s="48">
        <f>'Para calculo Weldon '!N232/'Para calculo Weldon '!O232</f>
        <v>1</v>
      </c>
      <c r="X232" s="47">
        <f>abs((Votaciones!AH232-(Votaciones!AI232+Votaciones!AJ232+Votaciones!AK232))/(Votaciones!AH232+Votaciones!AI232+Votaciones!AJ232+Votaciones!AK232))</f>
        <v>1</v>
      </c>
    </row>
    <row r="233">
      <c r="A233" s="10">
        <f t="shared" si="1"/>
        <v>229</v>
      </c>
      <c r="B233" s="44" t="str">
        <f>Votaciones!D232</f>
        <v>Proyecto de decreto por el que se adicionan diversas disposiciones de la Ley Federal de Presupuesto y Responsabilidad Hacendaria.</v>
      </c>
      <c r="C233" s="45">
        <f>Votaciones!E233</f>
        <v>0</v>
      </c>
      <c r="D233" s="47">
        <f>abs('Para calculo Rice'!B231-'Para calculo Rice'!C231)</f>
        <v>1</v>
      </c>
      <c r="E233" s="48">
        <f>'Para calculo Weldon '!B233/'Para calculo Weldon '!C233</f>
        <v>0.9897435897</v>
      </c>
      <c r="F233" s="51">
        <f>abs((Votaciones!J233-(Votaciones!K233+Votaciones!L233+Votaciones!M233))/(Votaciones!J233+Votaciones!K233+Votaciones!L233+Votaciones!M233))</f>
        <v>0.9108910891</v>
      </c>
      <c r="G233" s="47">
        <f>abs('Para calculo Rice'!D231-'Para calculo Rice'!E231)</f>
        <v>1</v>
      </c>
      <c r="H233" s="48">
        <f>'Para calculo Weldon '!D233/'Para calculo Weldon '!E233</f>
        <v>1</v>
      </c>
      <c r="I233" s="47">
        <f>abs((Votaciones!N233-(Votaciones!O233+Votaciones!P233+Votaciones!Q233))/(Votaciones!N233+Votaciones!O233+Votaciones!P233+Votaciones!Q233))</f>
        <v>1</v>
      </c>
      <c r="J233" s="47">
        <f>abs('Para calculo Rice'!F231-'Para calculo Rice'!G231)</f>
        <v>1</v>
      </c>
      <c r="K233" s="48">
        <f>'Para calculo Weldon '!F233/'Para calculo Weldon '!G233</f>
        <v>1</v>
      </c>
      <c r="L233" s="47">
        <f>abs((Votaciones!R233-(Votaciones!S233+Votaciones!T233+Votaciones!U233))/(Votaciones!R233+Votaciones!S233+Votaciones!T233+Votaciones!U233))</f>
        <v>1</v>
      </c>
      <c r="M233" s="47">
        <f>abs('Para calculo Rice'!H231-'Para calculo Rice'!I231)</f>
        <v>1</v>
      </c>
      <c r="N233" s="48">
        <f>'Para calculo Weldon '!H233/'Para calculo Weldon '!I233</f>
        <v>1</v>
      </c>
      <c r="O233" s="47">
        <f>abs((Votaciones!V233-(Votaciones!W233+Votaciones!X233+Votaciones!Y233))/(Votaciones!V233+Votaciones!W233+Votaciones!X233+Votaciones!Y233))</f>
        <v>0.9024390244</v>
      </c>
      <c r="P233" s="47">
        <f>abs('Para calculo Rice'!J231-'Para calculo Rice'!K231)</f>
        <v>1</v>
      </c>
      <c r="Q233" s="48">
        <f>'Para calculo Weldon '!J233/'Para calculo Weldon '!K233</f>
        <v>1</v>
      </c>
      <c r="R233" s="47">
        <f>abs((Votaciones!Z233-(Votaciones!AA233+Votaciones!AB233+Votaciones!AC233))/(Votaciones!Z233+Votaciones!AA233+Votaciones!AB233+Votaciones!AC233))</f>
        <v>0.8787878788</v>
      </c>
      <c r="S233" s="47">
        <f>abs('Para calculo Rice'!L231-'Para calculo Rice'!M231)</f>
        <v>1</v>
      </c>
      <c r="T233" s="48">
        <f>'Para calculo Weldon '!L233/'Para calculo Weldon '!M233</f>
        <v>1</v>
      </c>
      <c r="U233" s="47">
        <f>abs((Votaciones!AD233-(Votaciones!AE233+Votaciones!AF233+Votaciones!AG233))/(Votaciones!AD233+Votaciones!AE233+Votaciones!AF233+Votaciones!AG233))</f>
        <v>1</v>
      </c>
      <c r="V233" s="47">
        <f>abs('Para calculo Rice'!N231-'Para calculo Rice'!O231)</f>
        <v>1</v>
      </c>
      <c r="W233" s="48">
        <f>'Para calculo Weldon '!N233/'Para calculo Weldon '!O233</f>
        <v>1</v>
      </c>
      <c r="X233" s="47">
        <f>abs((Votaciones!AH233-(Votaciones!AI233+Votaciones!AJ233+Votaciones!AK233))/(Votaciones!AH233+Votaciones!AI233+Votaciones!AJ233+Votaciones!AK233))</f>
        <v>1</v>
      </c>
    </row>
    <row r="234">
      <c r="A234" s="10">
        <f t="shared" si="1"/>
        <v>230</v>
      </c>
      <c r="B234" s="44" t="str">
        <f>Votaciones!D233</f>
        <v>En lo particular los artículos reservados, en términos del dictamen.</v>
      </c>
      <c r="C234" s="45">
        <f>Votaciones!E234</f>
        <v>0</v>
      </c>
      <c r="D234" s="47">
        <f>abs('Para calculo Rice'!B232-'Para calculo Rice'!C232)</f>
        <v>1</v>
      </c>
      <c r="E234" s="48">
        <f>'Para calculo Weldon '!B234/'Para calculo Weldon '!C234</f>
        <v>0.9947089947</v>
      </c>
      <c r="F234" s="51">
        <f>abs((Votaciones!J234-(Votaciones!K234+Votaciones!L234+Votaciones!M234))/(Votaciones!J234+Votaciones!K234+Votaciones!L234+Votaciones!M234))</f>
        <v>0.8613861386</v>
      </c>
      <c r="G234" s="47">
        <f>abs('Para calculo Rice'!D232-'Para calculo Rice'!E232)</f>
        <v>1</v>
      </c>
      <c r="H234" s="48">
        <f>'Para calculo Weldon '!D234/'Para calculo Weldon '!E234</f>
        <v>1</v>
      </c>
      <c r="I234" s="47">
        <f>abs((Votaciones!N234-(Votaciones!O234+Votaciones!P234+Votaciones!Q234))/(Votaciones!N234+Votaciones!O234+Votaciones!P234+Votaciones!Q234))</f>
        <v>0.9130434783</v>
      </c>
      <c r="J234" s="47">
        <f>abs('Para calculo Rice'!F232-'Para calculo Rice'!G232)</f>
        <v>1</v>
      </c>
      <c r="K234" s="48">
        <f>'Para calculo Weldon '!F234/'Para calculo Weldon '!G234</f>
        <v>1</v>
      </c>
      <c r="L234" s="47">
        <f>abs((Votaciones!R234-(Votaciones!S234+Votaciones!T234+Votaciones!U234))/(Votaciones!R234+Votaciones!S234+Votaciones!T234+Votaciones!U234))</f>
        <v>0.8550724638</v>
      </c>
      <c r="M234" s="47">
        <f>abs('Para calculo Rice'!H232-'Para calculo Rice'!I232)</f>
        <v>1</v>
      </c>
      <c r="N234" s="48">
        <f>'Para calculo Weldon '!H234/'Para calculo Weldon '!I234</f>
        <v>1</v>
      </c>
      <c r="O234" s="47">
        <f>abs((Votaciones!V234-(Votaciones!W234+Votaciones!X234+Votaciones!Y234))/(Votaciones!V234+Votaciones!W234+Votaciones!X234+Votaciones!Y234))</f>
        <v>0.9512195122</v>
      </c>
      <c r="P234" s="47">
        <f>abs('Para calculo Rice'!J232-'Para calculo Rice'!K232)</f>
        <v>1</v>
      </c>
      <c r="Q234" s="48">
        <f>'Para calculo Weldon '!J234/'Para calculo Weldon '!K234</f>
        <v>1</v>
      </c>
      <c r="R234" s="47">
        <f>abs((Votaciones!Z234-(Votaciones!AA234+Votaciones!AB234+Votaciones!AC234))/(Votaciones!Z234+Votaciones!AA234+Votaciones!AB234+Votaciones!AC234))</f>
        <v>0.8787878788</v>
      </c>
      <c r="S234" s="47">
        <f>abs('Para calculo Rice'!L232-'Para calculo Rice'!M232)</f>
        <v>1</v>
      </c>
      <c r="T234" s="48">
        <f>'Para calculo Weldon '!L234/'Para calculo Weldon '!M234</f>
        <v>1</v>
      </c>
      <c r="U234" s="47">
        <f>abs((Votaciones!AD234-(Votaciones!AE234+Votaciones!AF234+Votaciones!AG234))/(Votaciones!AD234+Votaciones!AE234+Votaciones!AF234+Votaciones!AG234))</f>
        <v>0.84</v>
      </c>
      <c r="V234" s="47">
        <f>abs('Para calculo Rice'!N232-'Para calculo Rice'!O232)</f>
        <v>1</v>
      </c>
      <c r="W234" s="48">
        <f>'Para calculo Weldon '!N234/'Para calculo Weldon '!O234</f>
        <v>1</v>
      </c>
      <c r="X234" s="47">
        <f>abs((Votaciones!AH234-(Votaciones!AI234+Votaciones!AJ234+Votaciones!AK234))/(Votaciones!AH234+Votaciones!AI234+Votaciones!AJ234+Votaciones!AK234))</f>
        <v>1</v>
      </c>
    </row>
    <row r="235">
      <c r="A235" s="10">
        <f t="shared" si="1"/>
        <v>231</v>
      </c>
      <c r="B235" s="44" t="str">
        <f>Votaciones!D234</f>
        <v>Proyecto de decreto por el que se reforma la fracción VIII del artículo 71 de la Ley General de Asentamientos Humanos, Ordenamiento Territorial y Desarrollo Urbano.</v>
      </c>
      <c r="C235" s="45">
        <f>Votaciones!E235</f>
        <v>0</v>
      </c>
      <c r="D235" s="47">
        <f>abs('Para calculo Rice'!B233-'Para calculo Rice'!C233)</f>
        <v>1</v>
      </c>
      <c r="E235" s="48">
        <f>'Para calculo Weldon '!B235/'Para calculo Weldon '!C235</f>
        <v>0.9947368421</v>
      </c>
      <c r="F235" s="51">
        <f>abs((Votaciones!J235-(Votaciones!K235+Votaciones!L235+Votaciones!M235))/(Votaciones!J235+Votaciones!K235+Votaciones!L235+Votaciones!M235))</f>
        <v>0.8712871287</v>
      </c>
      <c r="G235" s="47">
        <f>abs('Para calculo Rice'!D233-'Para calculo Rice'!E233)</f>
        <v>1</v>
      </c>
      <c r="H235" s="48">
        <f>'Para calculo Weldon '!D235/'Para calculo Weldon '!E235</f>
        <v>1</v>
      </c>
      <c r="I235" s="47">
        <f>abs((Votaciones!N235-(Votaciones!O235+Votaciones!P235+Votaciones!Q235))/(Votaciones!N235+Votaciones!O235+Votaciones!P235+Votaciones!Q235))</f>
        <v>0.8782608696</v>
      </c>
      <c r="J235" s="47">
        <f>abs('Para calculo Rice'!F233-'Para calculo Rice'!G233)</f>
        <v>1</v>
      </c>
      <c r="K235" s="48">
        <f>'Para calculo Weldon '!F235/'Para calculo Weldon '!G235</f>
        <v>1</v>
      </c>
      <c r="L235" s="47">
        <f>abs((Votaciones!R235-(Votaciones!S235+Votaciones!T235+Votaciones!U235))/(Votaciones!R235+Votaciones!S235+Votaciones!T235+Votaciones!U235))</f>
        <v>0.884057971</v>
      </c>
      <c r="M235" s="47">
        <f>abs('Para calculo Rice'!H233-'Para calculo Rice'!I233)</f>
        <v>1</v>
      </c>
      <c r="N235" s="48">
        <f>'Para calculo Weldon '!H235/'Para calculo Weldon '!I235</f>
        <v>1</v>
      </c>
      <c r="O235" s="47">
        <f>abs((Votaciones!V235-(Votaciones!W235+Votaciones!X235+Votaciones!Y235))/(Votaciones!V235+Votaciones!W235+Votaciones!X235+Votaciones!Y235))</f>
        <v>0.9024390244</v>
      </c>
      <c r="P235" s="47">
        <f>abs('Para calculo Rice'!J233-'Para calculo Rice'!K233)</f>
        <v>1</v>
      </c>
      <c r="Q235" s="48">
        <f>'Para calculo Weldon '!J235/'Para calculo Weldon '!K235</f>
        <v>1</v>
      </c>
      <c r="R235" s="47">
        <f>abs((Votaciones!Z235-(Votaciones!AA235+Votaciones!AB235+Votaciones!AC235))/(Votaciones!Z235+Votaciones!AA235+Votaciones!AB235+Votaciones!AC235))</f>
        <v>0.8787878788</v>
      </c>
      <c r="S235" s="47">
        <f>abs('Para calculo Rice'!L233-'Para calculo Rice'!M233)</f>
        <v>1</v>
      </c>
      <c r="T235" s="48">
        <f>'Para calculo Weldon '!L235/'Para calculo Weldon '!M235</f>
        <v>1</v>
      </c>
      <c r="U235" s="47">
        <f>abs((Votaciones!AD235-(Votaciones!AE235+Votaciones!AF235+Votaciones!AG235))/(Votaciones!AD235+Votaciones!AE235+Votaciones!AF235+Votaciones!AG235))</f>
        <v>0.92</v>
      </c>
      <c r="V235" s="47">
        <f>abs('Para calculo Rice'!N233-'Para calculo Rice'!O233)</f>
        <v>1</v>
      </c>
      <c r="W235" s="48">
        <f>'Para calculo Weldon '!N235/'Para calculo Weldon '!O235</f>
        <v>1</v>
      </c>
      <c r="X235" s="47">
        <f>abs((Votaciones!AH235-(Votaciones!AI235+Votaciones!AJ235+Votaciones!AK235))/(Votaciones!AH235+Votaciones!AI235+Votaciones!AJ235+Votaciones!AK235))</f>
        <v>1</v>
      </c>
    </row>
    <row r="236">
      <c r="A236" s="10">
        <f t="shared" si="1"/>
        <v>232</v>
      </c>
      <c r="B236" s="44" t="str">
        <f>Votaciones!D235</f>
        <v>Proyecto de decreto por el que se adicionan diversas disposiciones a la Ley General de Asentamientos Humanos, Ordenamiento Territorial y Desarrollo Urbano, en materia de estacionamientos.</v>
      </c>
      <c r="C236" s="45">
        <f>Votaciones!E236</f>
        <v>0</v>
      </c>
      <c r="D236" s="47">
        <f>abs('Para calculo Rice'!B234-'Para calculo Rice'!C234)</f>
        <v>1</v>
      </c>
      <c r="E236" s="48">
        <f>'Para calculo Weldon '!B236/'Para calculo Weldon '!C236</f>
        <v>1</v>
      </c>
      <c r="F236" s="51">
        <f>abs((Votaciones!J236-(Votaciones!K236+Votaciones!L236+Votaciones!M236))/(Votaciones!J236+Votaciones!K236+Votaciones!L236+Votaciones!M236))</f>
        <v>0.8811881188</v>
      </c>
      <c r="G236" s="47">
        <f>abs('Para calculo Rice'!D234-'Para calculo Rice'!E234)</f>
        <v>1</v>
      </c>
      <c r="H236" s="48">
        <f>'Para calculo Weldon '!D236/'Para calculo Weldon '!E236</f>
        <v>1</v>
      </c>
      <c r="I236" s="47">
        <f>abs((Votaciones!N236-(Votaciones!O236+Votaciones!P236+Votaciones!Q236))/(Votaciones!N236+Votaciones!O236+Votaciones!P236+Votaciones!Q236))</f>
        <v>0.9304347826</v>
      </c>
      <c r="J236" s="47">
        <f>abs('Para calculo Rice'!F234-'Para calculo Rice'!G234)</f>
        <v>1</v>
      </c>
      <c r="K236" s="48">
        <f>'Para calculo Weldon '!F236/'Para calculo Weldon '!G236</f>
        <v>1</v>
      </c>
      <c r="L236" s="47">
        <f>abs((Votaciones!R236-(Votaciones!S236+Votaciones!T236+Votaciones!U236))/(Votaciones!R236+Votaciones!S236+Votaciones!T236+Votaciones!U236))</f>
        <v>0.884057971</v>
      </c>
      <c r="M236" s="47">
        <f>abs('Para calculo Rice'!H234-'Para calculo Rice'!I234)</f>
        <v>1</v>
      </c>
      <c r="N236" s="48">
        <f>'Para calculo Weldon '!H236/'Para calculo Weldon '!I236</f>
        <v>1</v>
      </c>
      <c r="O236" s="47">
        <f>abs((Votaciones!V236-(Votaciones!W236+Votaciones!X236+Votaciones!Y236))/(Votaciones!V236+Votaciones!W236+Votaciones!X236+Votaciones!Y236))</f>
        <v>0.9024390244</v>
      </c>
      <c r="P236" s="47">
        <f>abs('Para calculo Rice'!J234-'Para calculo Rice'!K234)</f>
        <v>1</v>
      </c>
      <c r="Q236" s="48">
        <f>'Para calculo Weldon '!J236/'Para calculo Weldon '!K236</f>
        <v>1</v>
      </c>
      <c r="R236" s="47">
        <f>abs((Votaciones!Z236-(Votaciones!AA236+Votaciones!AB236+Votaciones!AC236))/(Votaciones!Z236+Votaciones!AA236+Votaciones!AB236+Votaciones!AC236))</f>
        <v>0.8181818182</v>
      </c>
      <c r="S236" s="47">
        <f>abs('Para calculo Rice'!L234-'Para calculo Rice'!M234)</f>
        <v>1</v>
      </c>
      <c r="T236" s="48">
        <f>'Para calculo Weldon '!L236/'Para calculo Weldon '!M236</f>
        <v>1</v>
      </c>
      <c r="U236" s="47">
        <f>abs((Votaciones!AD236-(Votaciones!AE236+Votaciones!AF236+Votaciones!AG236))/(Votaciones!AD236+Votaciones!AE236+Votaciones!AF236+Votaciones!AG236))</f>
        <v>0.92</v>
      </c>
      <c r="V236" s="47">
        <f>abs('Para calculo Rice'!N234-'Para calculo Rice'!O234)</f>
        <v>1</v>
      </c>
      <c r="W236" s="48">
        <f>'Para calculo Weldon '!N236/'Para calculo Weldon '!O236</f>
        <v>1</v>
      </c>
      <c r="X236" s="47">
        <f>abs((Votaciones!AH236-(Votaciones!AI236+Votaciones!AJ236+Votaciones!AK236))/(Votaciones!AH236+Votaciones!AI236+Votaciones!AJ236+Votaciones!AK236))</f>
        <v>1</v>
      </c>
    </row>
    <row r="237">
      <c r="A237" s="10">
        <f t="shared" si="1"/>
        <v>233</v>
      </c>
      <c r="B237" s="44" t="str">
        <f>Votaciones!D236</f>
        <v>Proyecto de decreto por el que se adiciona un párrafo segundo a la fracción IX del artículo 37 de la Ley General de Asentamientos Humanos, Ordenamiento Territorial y Desarrollo Urbano.</v>
      </c>
      <c r="C237" s="45">
        <f>Votaciones!E237</f>
        <v>0</v>
      </c>
      <c r="D237" s="47">
        <f>abs('Para calculo Rice'!B235-'Para calculo Rice'!C235)</f>
        <v>1</v>
      </c>
      <c r="E237" s="48">
        <f>'Para calculo Weldon '!B237/'Para calculo Weldon '!C237</f>
        <v>1</v>
      </c>
      <c r="F237" s="51">
        <f>abs((Votaciones!J237-(Votaciones!K237+Votaciones!L237+Votaciones!M237))/(Votaciones!J237+Votaciones!K237+Votaciones!L237+Votaciones!M237))</f>
        <v>0.8712871287</v>
      </c>
      <c r="G237" s="47">
        <f>abs('Para calculo Rice'!D235-'Para calculo Rice'!E235)</f>
        <v>1</v>
      </c>
      <c r="H237" s="48">
        <f>'Para calculo Weldon '!D237/'Para calculo Weldon '!E237</f>
        <v>1</v>
      </c>
      <c r="I237" s="47">
        <f>abs((Votaciones!N237-(Votaciones!O237+Votaciones!P237+Votaciones!Q237))/(Votaciones!N237+Votaciones!O237+Votaciones!P237+Votaciones!Q237))</f>
        <v>0.8608695652</v>
      </c>
      <c r="J237" s="47">
        <f>abs('Para calculo Rice'!F235-'Para calculo Rice'!G235)</f>
        <v>1</v>
      </c>
      <c r="K237" s="48">
        <f>'Para calculo Weldon '!F237/'Para calculo Weldon '!G237</f>
        <v>1</v>
      </c>
      <c r="L237" s="47">
        <f>abs((Votaciones!R237-(Votaciones!S237+Votaciones!T237+Votaciones!U237))/(Votaciones!R237+Votaciones!S237+Votaciones!T237+Votaciones!U237))</f>
        <v>0.9130434783</v>
      </c>
      <c r="M237" s="47">
        <f>abs('Para calculo Rice'!H235-'Para calculo Rice'!I235)</f>
        <v>1</v>
      </c>
      <c r="N237" s="48">
        <f>'Para calculo Weldon '!H237/'Para calculo Weldon '!I237</f>
        <v>1</v>
      </c>
      <c r="O237" s="47">
        <f>abs((Votaciones!V237-(Votaciones!W237+Votaciones!X237+Votaciones!Y237))/(Votaciones!V237+Votaciones!W237+Votaciones!X237+Votaciones!Y237))</f>
        <v>0.9512195122</v>
      </c>
      <c r="P237" s="47">
        <f>abs('Para calculo Rice'!J235-'Para calculo Rice'!K235)</f>
        <v>1</v>
      </c>
      <c r="Q237" s="48">
        <f>'Para calculo Weldon '!J237/'Para calculo Weldon '!K237</f>
        <v>1</v>
      </c>
      <c r="R237" s="47">
        <f>abs((Votaciones!Z237-(Votaciones!AA237+Votaciones!AB237+Votaciones!AC237))/(Votaciones!Z237+Votaciones!AA237+Votaciones!AB237+Votaciones!AC237))</f>
        <v>0.8787878788</v>
      </c>
      <c r="S237" s="47">
        <f>abs('Para calculo Rice'!L235-'Para calculo Rice'!M235)</f>
        <v>1</v>
      </c>
      <c r="T237" s="48">
        <f>'Para calculo Weldon '!L237/'Para calculo Weldon '!M237</f>
        <v>1</v>
      </c>
      <c r="U237" s="47">
        <f>abs((Votaciones!AD237-(Votaciones!AE237+Votaciones!AF237+Votaciones!AG237))/(Votaciones!AD237+Votaciones!AE237+Votaciones!AF237+Votaciones!AG237))</f>
        <v>0.84</v>
      </c>
      <c r="V237" s="47">
        <f>abs('Para calculo Rice'!N235-'Para calculo Rice'!O235)</f>
        <v>1</v>
      </c>
      <c r="W237" s="48">
        <f>'Para calculo Weldon '!N237/'Para calculo Weldon '!O237</f>
        <v>1</v>
      </c>
      <c r="X237" s="47">
        <f>abs((Votaciones!AH237-(Votaciones!AI237+Votaciones!AJ237+Votaciones!AK237))/(Votaciones!AH237+Votaciones!AI237+Votaciones!AJ237+Votaciones!AK237))</f>
        <v>1</v>
      </c>
    </row>
    <row r="238">
      <c r="A238" s="10">
        <f t="shared" si="1"/>
        <v>234</v>
      </c>
      <c r="B238" s="44" t="str">
        <f>Votaciones!D237</f>
        <v>Proyecto de decreto por el que se adiciona el artículo 100 Ter a la Ley Orgánica del Congreso de los Estados Unidos Mexicanos.</v>
      </c>
      <c r="C238" s="45">
        <f>Votaciones!E238</f>
        <v>0</v>
      </c>
      <c r="D238" s="47">
        <f>abs('Para calculo Rice'!B236-'Para calculo Rice'!C236)</f>
        <v>1</v>
      </c>
      <c r="E238" s="48">
        <f>'Para calculo Weldon '!B238/'Para calculo Weldon '!C238</f>
        <v>1</v>
      </c>
      <c r="F238" s="51">
        <f>abs((Votaciones!J238-(Votaciones!K238+Votaciones!L238+Votaciones!M238))/(Votaciones!J238+Votaciones!K238+Votaciones!L238+Votaciones!M238))</f>
        <v>0.9801980198</v>
      </c>
      <c r="G238" s="47">
        <f>abs('Para calculo Rice'!D236-'Para calculo Rice'!E236)</f>
        <v>1</v>
      </c>
      <c r="H238" s="48">
        <f>'Para calculo Weldon '!D238/'Para calculo Weldon '!E238</f>
        <v>1</v>
      </c>
      <c r="I238" s="47">
        <f>abs((Votaciones!N238-(Votaciones!O238+Votaciones!P238+Votaciones!Q238))/(Votaciones!N238+Votaciones!O238+Votaciones!P238+Votaciones!Q238))</f>
        <v>1</v>
      </c>
      <c r="J238" s="47">
        <f>abs('Para calculo Rice'!F236-'Para calculo Rice'!G236)</f>
        <v>1</v>
      </c>
      <c r="K238" s="48">
        <f>'Para calculo Weldon '!F238/'Para calculo Weldon '!G238</f>
        <v>1</v>
      </c>
      <c r="L238" s="47">
        <f>abs((Votaciones!R238-(Votaciones!S238+Votaciones!T238+Votaciones!U238))/(Votaciones!R238+Votaciones!S238+Votaciones!T238+Votaciones!U238))</f>
        <v>1</v>
      </c>
      <c r="M238" s="47">
        <f>abs('Para calculo Rice'!H236-'Para calculo Rice'!I236)</f>
        <v>1</v>
      </c>
      <c r="N238" s="48">
        <f>'Para calculo Weldon '!H238/'Para calculo Weldon '!I238</f>
        <v>1</v>
      </c>
      <c r="O238" s="47">
        <f>abs((Votaciones!V238-(Votaciones!W238+Votaciones!X238+Votaciones!Y238))/(Votaciones!V238+Votaciones!W238+Votaciones!X238+Votaciones!Y238))</f>
        <v>1</v>
      </c>
      <c r="P238" s="47">
        <f>abs('Para calculo Rice'!J236-'Para calculo Rice'!K236)</f>
        <v>1</v>
      </c>
      <c r="Q238" s="48">
        <f>'Para calculo Weldon '!J238/'Para calculo Weldon '!K238</f>
        <v>1</v>
      </c>
      <c r="R238" s="47">
        <f>abs((Votaciones!Z238-(Votaciones!AA238+Votaciones!AB238+Votaciones!AC238))/(Votaciones!Z238+Votaciones!AA238+Votaciones!AB238+Votaciones!AC238))</f>
        <v>0.9393939394</v>
      </c>
      <c r="S238" s="47">
        <f>abs('Para calculo Rice'!L236-'Para calculo Rice'!M236)</f>
        <v>1</v>
      </c>
      <c r="T238" s="48">
        <f>'Para calculo Weldon '!L238/'Para calculo Weldon '!M238</f>
        <v>1</v>
      </c>
      <c r="U238" s="47">
        <f>abs((Votaciones!AD238-(Votaciones!AE238+Votaciones!AF238+Votaciones!AG238))/(Votaciones!AD238+Votaciones!AE238+Votaciones!AF238+Votaciones!AG238))</f>
        <v>0.92</v>
      </c>
      <c r="V238" s="47">
        <f>abs('Para calculo Rice'!N236-'Para calculo Rice'!O236)</f>
        <v>1</v>
      </c>
      <c r="W238" s="48">
        <f>'Para calculo Weldon '!N238/'Para calculo Weldon '!O238</f>
        <v>1</v>
      </c>
      <c r="X238" s="47">
        <f>abs((Votaciones!AH238-(Votaciones!AI238+Votaciones!AJ238+Votaciones!AK238))/(Votaciones!AH238+Votaciones!AI238+Votaciones!AJ238+Votaciones!AK238))</f>
        <v>1</v>
      </c>
    </row>
    <row r="239">
      <c r="A239" s="10">
        <f t="shared" si="1"/>
        <v>235</v>
      </c>
      <c r="B239" s="44" t="str">
        <f>Votaciones!D238</f>
        <v>Proyecto de Presupuesto de Egresos de la Federación para el Ejercicio Fiscal de 2023.</v>
      </c>
      <c r="C239" s="45">
        <f>Votaciones!E239</f>
        <v>0</v>
      </c>
      <c r="D239" s="47">
        <f>abs('Para calculo Rice'!B237-'Para calculo Rice'!C237)</f>
        <v>1</v>
      </c>
      <c r="E239" s="48">
        <f>'Para calculo Weldon '!B239/'Para calculo Weldon '!C239</f>
        <v>0.9949748744</v>
      </c>
      <c r="F239" s="51">
        <f>abs((Votaciones!J239-(Votaciones!K239+Votaciones!L239+Votaciones!M239))/(Votaciones!J239+Votaciones!K239+Votaciones!L239+Votaciones!M239))</f>
        <v>0.9603960396</v>
      </c>
      <c r="G239" s="47">
        <f>abs('Para calculo Rice'!D237-'Para calculo Rice'!E237)</f>
        <v>1</v>
      </c>
      <c r="H239" s="48">
        <f>'Para calculo Weldon '!D239/'Para calculo Weldon '!E239</f>
        <v>1</v>
      </c>
      <c r="I239" s="47">
        <f>abs((Votaciones!N239-(Votaciones!O239+Votaciones!P239+Votaciones!Q239))/(Votaciones!N239+Votaciones!O239+Votaciones!P239+Votaciones!Q239))</f>
        <v>1</v>
      </c>
      <c r="J239" s="47">
        <f>abs('Para calculo Rice'!F237-'Para calculo Rice'!G237)</f>
        <v>1</v>
      </c>
      <c r="K239" s="48">
        <f>'Para calculo Weldon '!F239/'Para calculo Weldon '!G239</f>
        <v>1</v>
      </c>
      <c r="L239" s="47">
        <f>abs((Votaciones!R239-(Votaciones!S239+Votaciones!T239+Votaciones!U239))/(Votaciones!R239+Votaciones!S239+Votaciones!T239+Votaciones!U239))</f>
        <v>1</v>
      </c>
      <c r="M239" s="47">
        <f>abs('Para calculo Rice'!H237-'Para calculo Rice'!I237)</f>
        <v>1</v>
      </c>
      <c r="N239" s="48">
        <f>'Para calculo Weldon '!H239/'Para calculo Weldon '!I239</f>
        <v>1</v>
      </c>
      <c r="O239" s="47">
        <f>abs((Votaciones!V239-(Votaciones!W239+Votaciones!X239+Votaciones!Y239))/(Votaciones!V239+Votaciones!W239+Votaciones!X239+Votaciones!Y239))</f>
        <v>1</v>
      </c>
      <c r="P239" s="47">
        <f>abs('Para calculo Rice'!J237-'Para calculo Rice'!K237)</f>
        <v>1</v>
      </c>
      <c r="Q239" s="48">
        <f>'Para calculo Weldon '!J239/'Para calculo Weldon '!K239</f>
        <v>1</v>
      </c>
      <c r="R239" s="47">
        <f>abs((Votaciones!Z239-(Votaciones!AA239+Votaciones!AB239+Votaciones!AC239))/(Votaciones!Z239+Votaciones!AA239+Votaciones!AB239+Votaciones!AC239))</f>
        <v>0.8787878788</v>
      </c>
      <c r="S239" s="47">
        <f>abs('Para calculo Rice'!L237-'Para calculo Rice'!M237)</f>
        <v>1</v>
      </c>
      <c r="T239" s="48">
        <f>'Para calculo Weldon '!L239/'Para calculo Weldon '!M239</f>
        <v>1</v>
      </c>
      <c r="U239" s="47">
        <f>abs((Votaciones!AD239-(Votaciones!AE239+Votaciones!AF239+Votaciones!AG239))/(Votaciones!AD239+Votaciones!AE239+Votaciones!AF239+Votaciones!AG239))</f>
        <v>1</v>
      </c>
      <c r="V239" s="47">
        <f>abs('Para calculo Rice'!N237-'Para calculo Rice'!O237)</f>
        <v>1</v>
      </c>
      <c r="W239" s="48">
        <f>'Para calculo Weldon '!N239/'Para calculo Weldon '!O239</f>
        <v>1</v>
      </c>
      <c r="X239" s="47">
        <f>abs((Votaciones!AH239-(Votaciones!AI239+Votaciones!AJ239+Votaciones!AK239))/(Votaciones!AH239+Votaciones!AI239+Votaciones!AJ239+Votaciones!AK239))</f>
        <v>1</v>
      </c>
    </row>
    <row r="240">
      <c r="A240" s="10">
        <f t="shared" si="1"/>
        <v>236</v>
      </c>
      <c r="B240" s="44" t="str">
        <f>Votaciones!D239</f>
        <v>En lo particular lo reservado, en términos del dictamen, y las modificaciones aceptadas por la asamblea en los artículos 24, fracciones IV y VII; décimo segundo transitorio, segundo párrafo, y la adición de los artículos décimo tercero y décimo cuarto transitorios}</v>
      </c>
      <c r="C240" s="45">
        <f>Votaciones!E240</f>
        <v>0</v>
      </c>
      <c r="D240" s="47">
        <f>abs('Para calculo Rice'!B238-'Para calculo Rice'!C238)</f>
        <v>1</v>
      </c>
      <c r="E240" s="48">
        <f>'Para calculo Weldon '!B240/'Para calculo Weldon '!C240</f>
        <v>1</v>
      </c>
      <c r="F240" s="51">
        <f>abs((Votaciones!J240-(Votaciones!K240+Votaciones!L240+Votaciones!M240))/(Votaciones!J240+Votaciones!K240+Votaciones!L240+Votaciones!M240))</f>
        <v>0.9207920792</v>
      </c>
      <c r="G240" s="47">
        <f>abs('Para calculo Rice'!D238-'Para calculo Rice'!E238)</f>
        <v>1</v>
      </c>
      <c r="H240" s="48">
        <f>'Para calculo Weldon '!D240/'Para calculo Weldon '!E240</f>
        <v>1</v>
      </c>
      <c r="I240" s="47">
        <f>abs((Votaciones!N240-(Votaciones!O240+Votaciones!P240+Votaciones!Q240))/(Votaciones!N240+Votaciones!O240+Votaciones!P240+Votaciones!Q240))</f>
        <v>0.8956521739</v>
      </c>
      <c r="J240" s="47">
        <f>abs('Para calculo Rice'!F238-'Para calculo Rice'!G238)</f>
        <v>1</v>
      </c>
      <c r="K240" s="48">
        <f>'Para calculo Weldon '!F240/'Para calculo Weldon '!G240</f>
        <v>1</v>
      </c>
      <c r="L240" s="47">
        <f>abs((Votaciones!R240-(Votaciones!S240+Votaciones!T240+Votaciones!U240))/(Votaciones!R240+Votaciones!S240+Votaciones!T240+Votaciones!U240))</f>
        <v>0.7971014493</v>
      </c>
      <c r="M240" s="47">
        <f>abs('Para calculo Rice'!H238-'Para calculo Rice'!I238)</f>
        <v>1</v>
      </c>
      <c r="N240" s="48">
        <f>'Para calculo Weldon '!H240/'Para calculo Weldon '!I240</f>
        <v>1</v>
      </c>
      <c r="O240" s="47">
        <f>abs((Votaciones!V240-(Votaciones!W240+Votaciones!X240+Votaciones!Y240))/(Votaciones!V240+Votaciones!W240+Votaciones!X240+Votaciones!Y240))</f>
        <v>1</v>
      </c>
      <c r="P240" s="47">
        <f>abs('Para calculo Rice'!J238-'Para calculo Rice'!K238)</f>
        <v>1</v>
      </c>
      <c r="Q240" s="48">
        <f>'Para calculo Weldon '!J240/'Para calculo Weldon '!K240</f>
        <v>1</v>
      </c>
      <c r="R240" s="47">
        <f>abs((Votaciones!Z240-(Votaciones!AA240+Votaciones!AB240+Votaciones!AC240))/(Votaciones!Z240+Votaciones!AA240+Votaciones!AB240+Votaciones!AC240))</f>
        <v>0.8787878788</v>
      </c>
      <c r="S240" s="47">
        <f>abs('Para calculo Rice'!L238-'Para calculo Rice'!M238)</f>
        <v>1</v>
      </c>
      <c r="T240" s="48">
        <f>'Para calculo Weldon '!L240/'Para calculo Weldon '!M240</f>
        <v>1</v>
      </c>
      <c r="U240" s="47">
        <f>abs((Votaciones!AD240-(Votaciones!AE240+Votaciones!AF240+Votaciones!AG240))/(Votaciones!AD240+Votaciones!AE240+Votaciones!AF240+Votaciones!AG240))</f>
        <v>0.92</v>
      </c>
      <c r="V240" s="47">
        <f>abs('Para calculo Rice'!N238-'Para calculo Rice'!O238)</f>
        <v>1</v>
      </c>
      <c r="W240" s="48">
        <f>'Para calculo Weldon '!N240/'Para calculo Weldon '!O240</f>
        <v>1</v>
      </c>
      <c r="X240" s="47">
        <f>abs((Votaciones!AH240-(Votaciones!AI240+Votaciones!AJ240+Votaciones!AK240))/(Votaciones!AH240+Votaciones!AI240+Votaciones!AJ240+Votaciones!AK240))</f>
        <v>0.8666666667</v>
      </c>
    </row>
    <row r="241">
      <c r="A241" s="10">
        <f t="shared" si="1"/>
        <v>237</v>
      </c>
      <c r="B241" s="44" t="str">
        <f>Votaciones!D240</f>
        <v>Proyecto de decreto por el que se adicionan los artículos 11 y 12 de la Ley para Impulsar el Incremento Sostenido de la Productividad y la Competitividad de la Economía Nacional.</v>
      </c>
      <c r="C241" s="45">
        <f>Votaciones!E241</f>
        <v>0</v>
      </c>
      <c r="D241" s="47">
        <f>abs('Para calculo Rice'!B239-'Para calculo Rice'!C239)</f>
        <v>1</v>
      </c>
      <c r="E241" s="48">
        <f>'Para calculo Weldon '!B241/'Para calculo Weldon '!C241</f>
        <v>1</v>
      </c>
      <c r="F241" s="51">
        <f>abs((Votaciones!J241-(Votaciones!K241+Votaciones!L241+Votaciones!M241))/(Votaciones!J241+Votaciones!K241+Votaciones!L241+Votaciones!M241))</f>
        <v>0.9801980198</v>
      </c>
      <c r="G241" s="47">
        <f>abs('Para calculo Rice'!D239-'Para calculo Rice'!E239)</f>
        <v>1</v>
      </c>
      <c r="H241" s="48">
        <f>'Para calculo Weldon '!D241/'Para calculo Weldon '!E241</f>
        <v>1</v>
      </c>
      <c r="I241" s="47">
        <f>abs((Votaciones!N241-(Votaciones!O241+Votaciones!P241+Votaciones!Q241))/(Votaciones!N241+Votaciones!O241+Votaciones!P241+Votaciones!Q241))</f>
        <v>0.947826087</v>
      </c>
      <c r="J241" s="47">
        <f>abs('Para calculo Rice'!F239-'Para calculo Rice'!G239)</f>
        <v>1</v>
      </c>
      <c r="K241" s="48">
        <f>'Para calculo Weldon '!F241/'Para calculo Weldon '!G241</f>
        <v>1</v>
      </c>
      <c r="L241" s="47">
        <f>abs((Votaciones!R241-(Votaciones!S241+Votaciones!T241+Votaciones!U241))/(Votaciones!R241+Votaciones!S241+Votaciones!T241+Votaciones!U241))</f>
        <v>0.8260869565</v>
      </c>
      <c r="M241" s="47">
        <f>abs('Para calculo Rice'!H239-'Para calculo Rice'!I239)</f>
        <v>1</v>
      </c>
      <c r="N241" s="48">
        <f>'Para calculo Weldon '!H241/'Para calculo Weldon '!I241</f>
        <v>1</v>
      </c>
      <c r="O241" s="47">
        <f>abs((Votaciones!V241-(Votaciones!W241+Votaciones!X241+Votaciones!Y241))/(Votaciones!V241+Votaciones!W241+Votaciones!X241+Votaciones!Y241))</f>
        <v>1</v>
      </c>
      <c r="P241" s="47">
        <f>abs('Para calculo Rice'!J239-'Para calculo Rice'!K239)</f>
        <v>1</v>
      </c>
      <c r="Q241" s="48">
        <f>'Para calculo Weldon '!J241/'Para calculo Weldon '!K241</f>
        <v>1</v>
      </c>
      <c r="R241" s="47">
        <f>abs((Votaciones!Z241-(Votaciones!AA241+Votaciones!AB241+Votaciones!AC241))/(Votaciones!Z241+Votaciones!AA241+Votaciones!AB241+Votaciones!AC241))</f>
        <v>0.8787878788</v>
      </c>
      <c r="S241" s="47">
        <f>abs('Para calculo Rice'!L239-'Para calculo Rice'!M239)</f>
        <v>1</v>
      </c>
      <c r="T241" s="48">
        <f>'Para calculo Weldon '!L241/'Para calculo Weldon '!M241</f>
        <v>1</v>
      </c>
      <c r="U241" s="47">
        <f>abs((Votaciones!AD241-(Votaciones!AE241+Votaciones!AF241+Votaciones!AG241))/(Votaciones!AD241+Votaciones!AE241+Votaciones!AF241+Votaciones!AG241))</f>
        <v>0.84</v>
      </c>
      <c r="V241" s="47">
        <f>abs('Para calculo Rice'!N239-'Para calculo Rice'!O239)</f>
        <v>1</v>
      </c>
      <c r="W241" s="48">
        <f>'Para calculo Weldon '!N241/'Para calculo Weldon '!O241</f>
        <v>1</v>
      </c>
      <c r="X241" s="47">
        <f>abs((Votaciones!AH241-(Votaciones!AI241+Votaciones!AJ241+Votaciones!AK241))/(Votaciones!AH241+Votaciones!AI241+Votaciones!AJ241+Votaciones!AK241))</f>
        <v>0.8666666667</v>
      </c>
    </row>
    <row r="242">
      <c r="A242" s="10">
        <f t="shared" si="1"/>
        <v>238</v>
      </c>
      <c r="B242" s="44" t="str">
        <f>Votaciones!D241</f>
        <v>Proyecto de decreto por el que se reforman diversas disposiciones de la Ley General para la Igualdad entre Mujeres y Hombres.</v>
      </c>
      <c r="C242" s="45">
        <f>Votaciones!E242</f>
        <v>0</v>
      </c>
      <c r="D242" s="47">
        <f>abs('Para calculo Rice'!B240-'Para calculo Rice'!C240)</f>
        <v>1</v>
      </c>
      <c r="E242" s="48">
        <f>'Para calculo Weldon '!B242/'Para calculo Weldon '!C242</f>
        <v>1</v>
      </c>
      <c r="F242" s="51">
        <f>abs((Votaciones!J242-(Votaciones!K242+Votaciones!L242+Votaciones!M242))/(Votaciones!J242+Votaciones!K242+Votaciones!L242+Votaciones!M242))</f>
        <v>0.9207920792</v>
      </c>
      <c r="G242" s="47">
        <f>abs('Para calculo Rice'!D240-'Para calculo Rice'!E240)</f>
        <v>1</v>
      </c>
      <c r="H242" s="48">
        <f>'Para calculo Weldon '!D242/'Para calculo Weldon '!E242</f>
        <v>1</v>
      </c>
      <c r="I242" s="47">
        <f>abs((Votaciones!N242-(Votaciones!O242+Votaciones!P242+Votaciones!Q242))/(Votaciones!N242+Votaciones!O242+Votaciones!P242+Votaciones!Q242))</f>
        <v>0.8434782609</v>
      </c>
      <c r="J242" s="47">
        <f>abs('Para calculo Rice'!F240-'Para calculo Rice'!G240)</f>
        <v>1</v>
      </c>
      <c r="K242" s="48">
        <f>'Para calculo Weldon '!F242/'Para calculo Weldon '!G242</f>
        <v>1</v>
      </c>
      <c r="L242" s="47">
        <f>abs((Votaciones!R242-(Votaciones!S242+Votaciones!T242+Votaciones!U242))/(Votaciones!R242+Votaciones!S242+Votaciones!T242+Votaciones!U242))</f>
        <v>0.884057971</v>
      </c>
      <c r="M242" s="47">
        <f>abs('Para calculo Rice'!H240-'Para calculo Rice'!I240)</f>
        <v>1</v>
      </c>
      <c r="N242" s="48">
        <f>'Para calculo Weldon '!H242/'Para calculo Weldon '!I242</f>
        <v>1</v>
      </c>
      <c r="O242" s="47">
        <f>abs((Votaciones!V242-(Votaciones!W242+Votaciones!X242+Votaciones!Y242))/(Votaciones!V242+Votaciones!W242+Votaciones!X242+Votaciones!Y242))</f>
        <v>1</v>
      </c>
      <c r="P242" s="47">
        <f>abs('Para calculo Rice'!J240-'Para calculo Rice'!K240)</f>
        <v>1</v>
      </c>
      <c r="Q242" s="48">
        <f>'Para calculo Weldon '!J242/'Para calculo Weldon '!K242</f>
        <v>1</v>
      </c>
      <c r="R242" s="47">
        <f>abs((Votaciones!Z242-(Votaciones!AA242+Votaciones!AB242+Votaciones!AC242))/(Votaciones!Z242+Votaciones!AA242+Votaciones!AB242+Votaciones!AC242))</f>
        <v>0.8787878788</v>
      </c>
      <c r="S242" s="47">
        <f>abs('Para calculo Rice'!L240-'Para calculo Rice'!M240)</f>
        <v>1</v>
      </c>
      <c r="T242" s="48">
        <f>'Para calculo Weldon '!L242/'Para calculo Weldon '!M242</f>
        <v>1</v>
      </c>
      <c r="U242" s="47">
        <f>abs((Votaciones!AD242-(Votaciones!AE242+Votaciones!AF242+Votaciones!AG242))/(Votaciones!AD242+Votaciones!AE242+Votaciones!AF242+Votaciones!AG242))</f>
        <v>0.92</v>
      </c>
      <c r="V242" s="47">
        <f>abs('Para calculo Rice'!N240-'Para calculo Rice'!O240)</f>
        <v>1</v>
      </c>
      <c r="W242" s="48">
        <f>'Para calculo Weldon '!N242/'Para calculo Weldon '!O242</f>
        <v>1</v>
      </c>
      <c r="X242" s="47">
        <f>abs((Votaciones!AH242-(Votaciones!AI242+Votaciones!AJ242+Votaciones!AK242))/(Votaciones!AH242+Votaciones!AI242+Votaciones!AJ242+Votaciones!AK242))</f>
        <v>0.8666666667</v>
      </c>
    </row>
    <row r="243">
      <c r="A243" s="10">
        <f t="shared" si="1"/>
        <v>239</v>
      </c>
      <c r="B243" s="44" t="str">
        <f>Votaciones!D242</f>
        <v>Proyecto de decreto por el que se reforman diversas disposiciones de la Ley Federal de Sanidad Animal.</v>
      </c>
      <c r="C243" s="45">
        <f>Votaciones!E243</f>
        <v>0</v>
      </c>
      <c r="D243" s="47">
        <f>abs('Para calculo Rice'!B241-'Para calculo Rice'!C241)</f>
        <v>1</v>
      </c>
      <c r="E243" s="48">
        <f>'Para calculo Weldon '!B243/'Para calculo Weldon '!C243</f>
        <v>1</v>
      </c>
      <c r="F243" s="51">
        <f>abs((Votaciones!J243-(Votaciones!K243+Votaciones!L243+Votaciones!M243))/(Votaciones!J243+Votaciones!K243+Votaciones!L243+Votaciones!M243))</f>
        <v>0.9405940594</v>
      </c>
      <c r="G243" s="47">
        <f>abs('Para calculo Rice'!D241-'Para calculo Rice'!E241)</f>
        <v>1</v>
      </c>
      <c r="H243" s="48">
        <f>'Para calculo Weldon '!D243/'Para calculo Weldon '!E243</f>
        <v>1</v>
      </c>
      <c r="I243" s="47">
        <f>abs((Votaciones!N243-(Votaciones!O243+Votaciones!P243+Votaciones!Q243))/(Votaciones!N243+Votaciones!O243+Votaciones!P243+Votaciones!Q243))</f>
        <v>0.8782608696</v>
      </c>
      <c r="J243" s="47">
        <f>abs('Para calculo Rice'!F241-'Para calculo Rice'!G241)</f>
        <v>1</v>
      </c>
      <c r="K243" s="48">
        <f>'Para calculo Weldon '!F243/'Para calculo Weldon '!G243</f>
        <v>1</v>
      </c>
      <c r="L243" s="47">
        <f>abs((Votaciones!R243-(Votaciones!S243+Votaciones!T243+Votaciones!U243))/(Votaciones!R243+Votaciones!S243+Votaciones!T243+Votaciones!U243))</f>
        <v>0.9420289855</v>
      </c>
      <c r="M243" s="47">
        <f>abs('Para calculo Rice'!H241-'Para calculo Rice'!I241)</f>
        <v>1</v>
      </c>
      <c r="N243" s="48">
        <f>'Para calculo Weldon '!H243/'Para calculo Weldon '!I243</f>
        <v>1</v>
      </c>
      <c r="O243" s="47">
        <f>abs((Votaciones!V243-(Votaciones!W243+Votaciones!X243+Votaciones!Y243))/(Votaciones!V243+Votaciones!W243+Votaciones!X243+Votaciones!Y243))</f>
        <v>0.9024390244</v>
      </c>
      <c r="P243" s="47">
        <f>abs('Para calculo Rice'!J241-'Para calculo Rice'!K241)</f>
        <v>1</v>
      </c>
      <c r="Q243" s="48">
        <f>'Para calculo Weldon '!J243/'Para calculo Weldon '!K243</f>
        <v>1</v>
      </c>
      <c r="R243" s="47">
        <f>abs((Votaciones!Z243-(Votaciones!AA243+Votaciones!AB243+Votaciones!AC243))/(Votaciones!Z243+Votaciones!AA243+Votaciones!AB243+Votaciones!AC243))</f>
        <v>0.9393939394</v>
      </c>
      <c r="S243" s="47">
        <f>abs('Para calculo Rice'!L241-'Para calculo Rice'!M241)</f>
        <v>1</v>
      </c>
      <c r="T243" s="48">
        <f>'Para calculo Weldon '!L243/'Para calculo Weldon '!M243</f>
        <v>1</v>
      </c>
      <c r="U243" s="47">
        <f>abs((Votaciones!AD243-(Votaciones!AE243+Votaciones!AF243+Votaciones!AG243))/(Votaciones!AD243+Votaciones!AE243+Votaciones!AF243+Votaciones!AG243))</f>
        <v>0.92</v>
      </c>
      <c r="V243" s="47">
        <f>abs('Para calculo Rice'!N241-'Para calculo Rice'!O241)</f>
        <v>1</v>
      </c>
      <c r="W243" s="48">
        <f>'Para calculo Weldon '!N243/'Para calculo Weldon '!O243</f>
        <v>1</v>
      </c>
      <c r="X243" s="47">
        <f>abs((Votaciones!AH243-(Votaciones!AI243+Votaciones!AJ243+Votaciones!AK243))/(Votaciones!AH243+Votaciones!AI243+Votaciones!AJ243+Votaciones!AK243))</f>
        <v>0.8666666667</v>
      </c>
    </row>
    <row r="244">
      <c r="A244" s="10">
        <f t="shared" si="1"/>
        <v>240</v>
      </c>
      <c r="B244" s="44" t="str">
        <f>Votaciones!D243</f>
        <v>Proyecto de decreto por el que se reforman y adicionan diversas disposiciones de la Ley General del Sistema Nacional de Seguridad Pública, en materia de paridad de género y atención de calidad para personas con discapacidad y grupos vulnerables.</v>
      </c>
      <c r="C244" s="45">
        <f>Votaciones!E244</f>
        <v>0</v>
      </c>
      <c r="D244" s="47">
        <f>abs('Para calculo Rice'!B242-'Para calculo Rice'!C242)</f>
        <v>1</v>
      </c>
      <c r="E244" s="48">
        <f>'Para calculo Weldon '!B244/'Para calculo Weldon '!C244</f>
        <v>1</v>
      </c>
      <c r="F244" s="51">
        <f>abs((Votaciones!J244-(Votaciones!K244+Votaciones!L244+Votaciones!M244))/(Votaciones!J244+Votaciones!K244+Votaciones!L244+Votaciones!M244))</f>
        <v>0.9393939394</v>
      </c>
      <c r="G244" s="47">
        <f>abs('Para calculo Rice'!D242-'Para calculo Rice'!E242)</f>
        <v>1</v>
      </c>
      <c r="H244" s="48">
        <f>'Para calculo Weldon '!D244/'Para calculo Weldon '!E244</f>
        <v>1</v>
      </c>
      <c r="I244" s="47">
        <f>abs((Votaciones!N244-(Votaciones!O244+Votaciones!P244+Votaciones!Q244))/(Votaciones!N244+Votaciones!O244+Votaciones!P244+Votaciones!Q244))</f>
        <v>0.8956521739</v>
      </c>
      <c r="J244" s="47">
        <f>abs('Para calculo Rice'!F242-'Para calculo Rice'!G242)</f>
        <v>1</v>
      </c>
      <c r="K244" s="48">
        <f>'Para calculo Weldon '!F244/'Para calculo Weldon '!G244</f>
        <v>1</v>
      </c>
      <c r="L244" s="47">
        <f>abs((Votaciones!R244-(Votaciones!S244+Votaciones!T244+Votaciones!U244))/(Votaciones!R244+Votaciones!S244+Votaciones!T244+Votaciones!U244))</f>
        <v>0.9130434783</v>
      </c>
      <c r="M244" s="47">
        <f>abs('Para calculo Rice'!H242-'Para calculo Rice'!I242)</f>
        <v>1</v>
      </c>
      <c r="N244" s="48">
        <f>'Para calculo Weldon '!H244/'Para calculo Weldon '!I244</f>
        <v>1</v>
      </c>
      <c r="O244" s="47">
        <f>abs((Votaciones!V244-(Votaciones!W244+Votaciones!X244+Votaciones!Y244))/(Votaciones!V244+Votaciones!W244+Votaciones!X244+Votaciones!Y244))</f>
        <v>0.9024390244</v>
      </c>
      <c r="P244" s="47">
        <f>abs('Para calculo Rice'!J242-'Para calculo Rice'!K242)</f>
        <v>1</v>
      </c>
      <c r="Q244" s="48">
        <f>'Para calculo Weldon '!J244/'Para calculo Weldon '!K244</f>
        <v>1</v>
      </c>
      <c r="R244" s="47">
        <f>abs((Votaciones!Z244-(Votaciones!AA244+Votaciones!AB244+Votaciones!AC244))/(Votaciones!Z244+Votaciones!AA244+Votaciones!AB244+Votaciones!AC244))</f>
        <v>0.8787878788</v>
      </c>
      <c r="S244" s="47">
        <f>abs('Para calculo Rice'!L242-'Para calculo Rice'!M242)</f>
        <v>1</v>
      </c>
      <c r="T244" s="48">
        <f>'Para calculo Weldon '!L244/'Para calculo Weldon '!M244</f>
        <v>1</v>
      </c>
      <c r="U244" s="47">
        <f>abs((Votaciones!AD244-(Votaciones!AE244+Votaciones!AF244+Votaciones!AG244))/(Votaciones!AD244+Votaciones!AE244+Votaciones!AF244+Votaciones!AG244))</f>
        <v>0.84</v>
      </c>
      <c r="V244" s="47">
        <f>abs('Para calculo Rice'!N242-'Para calculo Rice'!O242)</f>
        <v>1</v>
      </c>
      <c r="W244" s="48">
        <f>'Para calculo Weldon '!N244/'Para calculo Weldon '!O244</f>
        <v>1</v>
      </c>
      <c r="X244" s="47">
        <f>abs((Votaciones!AH244-(Votaciones!AI244+Votaciones!AJ244+Votaciones!AK244))/(Votaciones!AH244+Votaciones!AI244+Votaciones!AJ244+Votaciones!AK244))</f>
        <v>0.8666666667</v>
      </c>
    </row>
    <row r="245">
      <c r="A245" s="10">
        <f t="shared" si="1"/>
        <v>241</v>
      </c>
      <c r="B245" s="44" t="str">
        <f>Votaciones!D244</f>
        <v>En lo particular el artículo 20, fracción III, inciso b), reservado, con la modficación propuesta por el diputado Ángel Miguel Rodríguez Torres y aceptada por la asamblea</v>
      </c>
      <c r="C245" s="45">
        <f>Votaciones!E245</f>
        <v>0</v>
      </c>
      <c r="D245" s="47">
        <f>abs('Para calculo Rice'!B243-'Para calculo Rice'!C243)</f>
        <v>1</v>
      </c>
      <c r="E245" s="48">
        <f>'Para calculo Weldon '!B245/'Para calculo Weldon '!C245</f>
        <v>1</v>
      </c>
      <c r="F245" s="51">
        <f>abs((Votaciones!J245-(Votaciones!K245+Votaciones!L245+Votaciones!M245))/(Votaciones!J245+Votaciones!K245+Votaciones!L245+Votaciones!M245))</f>
        <v>0.9405940594</v>
      </c>
      <c r="G245" s="47">
        <f>abs('Para calculo Rice'!D243-'Para calculo Rice'!E243)</f>
        <v>1</v>
      </c>
      <c r="H245" s="48">
        <f>'Para calculo Weldon '!D245/'Para calculo Weldon '!E245</f>
        <v>1</v>
      </c>
      <c r="I245" s="47">
        <f>abs((Votaciones!N245-(Votaciones!O245+Votaciones!P245+Votaciones!Q245))/(Votaciones!N245+Votaciones!O245+Votaciones!P245+Votaciones!Q245))</f>
        <v>0.8956521739</v>
      </c>
      <c r="J245" s="47">
        <f>abs('Para calculo Rice'!F243-'Para calculo Rice'!G243)</f>
        <v>1</v>
      </c>
      <c r="K245" s="48">
        <f>'Para calculo Weldon '!F245/'Para calculo Weldon '!G245</f>
        <v>1</v>
      </c>
      <c r="L245" s="47">
        <f>abs((Votaciones!R245-(Votaciones!S245+Votaciones!T245+Votaciones!U245))/(Votaciones!R245+Votaciones!S245+Votaciones!T245+Votaciones!U245))</f>
        <v>0.9130434783</v>
      </c>
      <c r="M245" s="47">
        <f>abs('Para calculo Rice'!H243-'Para calculo Rice'!I243)</f>
        <v>1</v>
      </c>
      <c r="N245" s="48">
        <f>'Para calculo Weldon '!H245/'Para calculo Weldon '!I245</f>
        <v>1</v>
      </c>
      <c r="O245" s="47">
        <f>abs((Votaciones!V245-(Votaciones!W245+Votaciones!X245+Votaciones!Y245))/(Votaciones!V245+Votaciones!W245+Votaciones!X245+Votaciones!Y245))</f>
        <v>0.9512195122</v>
      </c>
      <c r="P245" s="47">
        <f>abs('Para calculo Rice'!J243-'Para calculo Rice'!K243)</f>
        <v>1</v>
      </c>
      <c r="Q245" s="48">
        <f>'Para calculo Weldon '!J245/'Para calculo Weldon '!K245</f>
        <v>1</v>
      </c>
      <c r="R245" s="47">
        <f>abs((Votaciones!Z245-(Votaciones!AA245+Votaciones!AB245+Votaciones!AC245))/(Votaciones!Z245+Votaciones!AA245+Votaciones!AB245+Votaciones!AC245))</f>
        <v>0.9393939394</v>
      </c>
      <c r="S245" s="47">
        <f>abs('Para calculo Rice'!L243-'Para calculo Rice'!M243)</f>
        <v>1</v>
      </c>
      <c r="T245" s="48">
        <f>'Para calculo Weldon '!L245/'Para calculo Weldon '!M245</f>
        <v>1</v>
      </c>
      <c r="U245" s="47">
        <f>abs((Votaciones!AD245-(Votaciones!AE245+Votaciones!AF245+Votaciones!AG245))/(Votaciones!AD245+Votaciones!AE245+Votaciones!AF245+Votaciones!AG245))</f>
        <v>0.92</v>
      </c>
      <c r="V245" s="47">
        <f>abs('Para calculo Rice'!N243-'Para calculo Rice'!O243)</f>
        <v>1</v>
      </c>
      <c r="W245" s="48">
        <f>'Para calculo Weldon '!N245/'Para calculo Weldon '!O245</f>
        <v>1</v>
      </c>
      <c r="X245" s="47">
        <f>abs((Votaciones!AH245-(Votaciones!AI245+Votaciones!AJ245+Votaciones!AK245))/(Votaciones!AH245+Votaciones!AI245+Votaciones!AJ245+Votaciones!AK245))</f>
        <v>0.8666666667</v>
      </c>
    </row>
    <row r="246">
      <c r="A246" s="10">
        <f t="shared" si="1"/>
        <v>242</v>
      </c>
      <c r="B246" s="44" t="str">
        <f>Votaciones!D245</f>
        <v>Proyecto de decreto por el que se reforman y adicionan los artículos 4o. y 25 de la Ley de la Economía Social y Solidaria, Reglamentaria del Párrafo Octavo del Artículo 25 de la Constitución Política de los Estados Unidos Mexicanos, en lo referente al sector social de la economía.</v>
      </c>
      <c r="C246" s="45">
        <f>Votaciones!E246</f>
        <v>0</v>
      </c>
      <c r="D246" s="47">
        <f>abs('Para calculo Rice'!B244-'Para calculo Rice'!C244)</f>
        <v>1</v>
      </c>
      <c r="E246" s="48">
        <f>'Para calculo Weldon '!B246/'Para calculo Weldon '!C246</f>
        <v>1</v>
      </c>
      <c r="F246" s="51">
        <f>abs((Votaciones!J246-(Votaciones!K246+Votaciones!L246+Votaciones!M246))/(Votaciones!J246+Votaciones!K246+Votaciones!L246+Votaciones!M246))</f>
        <v>0.9504950495</v>
      </c>
      <c r="G246" s="47">
        <f>abs('Para calculo Rice'!D244-'Para calculo Rice'!E244)</f>
        <v>1</v>
      </c>
      <c r="H246" s="48">
        <f>'Para calculo Weldon '!D246/'Para calculo Weldon '!E246</f>
        <v>1</v>
      </c>
      <c r="I246" s="47">
        <f>abs((Votaciones!N246-(Votaciones!O246+Votaciones!P246+Votaciones!Q246))/(Votaciones!N246+Votaciones!O246+Votaciones!P246+Votaciones!Q246))</f>
        <v>0.8782608696</v>
      </c>
      <c r="J246" s="47">
        <f>abs('Para calculo Rice'!F244-'Para calculo Rice'!G244)</f>
        <v>1</v>
      </c>
      <c r="K246" s="48">
        <f>'Para calculo Weldon '!F246/'Para calculo Weldon '!G246</f>
        <v>1</v>
      </c>
      <c r="L246" s="47">
        <f>abs((Votaciones!R246-(Votaciones!S246+Votaciones!T246+Votaciones!U246))/(Votaciones!R246+Votaciones!S246+Votaciones!T246+Votaciones!U246))</f>
        <v>0.884057971</v>
      </c>
      <c r="M246" s="47">
        <f>abs('Para calculo Rice'!H244-'Para calculo Rice'!I244)</f>
        <v>1</v>
      </c>
      <c r="N246" s="48">
        <f>'Para calculo Weldon '!H246/'Para calculo Weldon '!I246</f>
        <v>1</v>
      </c>
      <c r="O246" s="47">
        <f>abs((Votaciones!V246-(Votaciones!W246+Votaciones!X246+Votaciones!Y246))/(Votaciones!V246+Votaciones!W246+Votaciones!X246+Votaciones!Y246))</f>
        <v>0.8536585366</v>
      </c>
      <c r="P246" s="47">
        <f>abs('Para calculo Rice'!J244-'Para calculo Rice'!K244)</f>
        <v>1</v>
      </c>
      <c r="Q246" s="48">
        <f>'Para calculo Weldon '!J246/'Para calculo Weldon '!K246</f>
        <v>1</v>
      </c>
      <c r="R246" s="47">
        <f>abs((Votaciones!Z246-(Votaciones!AA246+Votaciones!AB246+Votaciones!AC246))/(Votaciones!Z246+Votaciones!AA246+Votaciones!AB246+Votaciones!AC246))</f>
        <v>0.8181818182</v>
      </c>
      <c r="S246" s="47">
        <f>abs('Para calculo Rice'!L244-'Para calculo Rice'!M244)</f>
        <v>1</v>
      </c>
      <c r="T246" s="48">
        <f>'Para calculo Weldon '!L246/'Para calculo Weldon '!M246</f>
        <v>1</v>
      </c>
      <c r="U246" s="47">
        <f>abs((Votaciones!AD246-(Votaciones!AE246+Votaciones!AF246+Votaciones!AG246))/(Votaciones!AD246+Votaciones!AE246+Votaciones!AF246+Votaciones!AG246))</f>
        <v>0.92</v>
      </c>
      <c r="V246" s="47">
        <f>abs('Para calculo Rice'!N244-'Para calculo Rice'!O244)</f>
        <v>1</v>
      </c>
      <c r="W246" s="48">
        <f>'Para calculo Weldon '!N246/'Para calculo Weldon '!O246</f>
        <v>1</v>
      </c>
      <c r="X246" s="47">
        <f>abs((Votaciones!AH246-(Votaciones!AI246+Votaciones!AJ246+Votaciones!AK246))/(Votaciones!AH246+Votaciones!AI246+Votaciones!AJ246+Votaciones!AK246))</f>
        <v>0.8666666667</v>
      </c>
    </row>
    <row r="247">
      <c r="A247" s="10">
        <f t="shared" si="1"/>
        <v>243</v>
      </c>
      <c r="B247" s="44" t="str">
        <f>Votaciones!D246</f>
        <v>Proyecto de decreto por el que se reforman y adicionan diversas disposiciones de Ley General de Responsabilidades Administrativas, en materia de supervisión, denuncia y sanción, para servidores públicos que vulneren derechos humanos de mujeres víctimas de violencia.</v>
      </c>
      <c r="C247" s="45">
        <f>Votaciones!E247</f>
        <v>0</v>
      </c>
      <c r="D247" s="47">
        <f>abs('Para calculo Rice'!B245-'Para calculo Rice'!C245)</f>
        <v>1</v>
      </c>
      <c r="E247" s="48">
        <f>'Para calculo Weldon '!B247/'Para calculo Weldon '!C247</f>
        <v>1</v>
      </c>
      <c r="F247" s="51">
        <f>abs((Votaciones!J247-(Votaciones!K247+Votaciones!L247+Votaciones!M247))/(Votaciones!J247+Votaciones!K247+Votaciones!L247+Votaciones!M247))</f>
        <v>0.8415841584</v>
      </c>
      <c r="G247" s="47">
        <f>abs('Para calculo Rice'!D245-'Para calculo Rice'!E245)</f>
        <v>1</v>
      </c>
      <c r="H247" s="48">
        <f>'Para calculo Weldon '!D247/'Para calculo Weldon '!E247</f>
        <v>1</v>
      </c>
      <c r="I247" s="47">
        <f>abs((Votaciones!N247-(Votaciones!O247+Votaciones!P247+Votaciones!Q247))/(Votaciones!N247+Votaciones!O247+Votaciones!P247+Votaciones!Q247))</f>
        <v>0.9304347826</v>
      </c>
      <c r="J247" s="47">
        <f>abs('Para calculo Rice'!F245-'Para calculo Rice'!G245)</f>
        <v>1</v>
      </c>
      <c r="K247" s="48">
        <f>'Para calculo Weldon '!F247/'Para calculo Weldon '!G247</f>
        <v>1</v>
      </c>
      <c r="L247" s="47">
        <f>abs((Votaciones!R247-(Votaciones!S247+Votaciones!T247+Votaciones!U247))/(Votaciones!R247+Votaciones!S247+Votaciones!T247+Votaciones!U247))</f>
        <v>0.8550724638</v>
      </c>
      <c r="M247" s="47">
        <f>abs('Para calculo Rice'!H245-'Para calculo Rice'!I245)</f>
        <v>1</v>
      </c>
      <c r="N247" s="48">
        <f>'Para calculo Weldon '!H247/'Para calculo Weldon '!I247</f>
        <v>1</v>
      </c>
      <c r="O247" s="47">
        <f>abs((Votaciones!V247-(Votaciones!W247+Votaciones!X247+Votaciones!Y247))/(Votaciones!V247+Votaciones!W247+Votaciones!X247+Votaciones!Y247))</f>
        <v>1</v>
      </c>
      <c r="P247" s="47">
        <f>abs('Para calculo Rice'!J245-'Para calculo Rice'!K245)</f>
        <v>1</v>
      </c>
      <c r="Q247" s="48">
        <f>'Para calculo Weldon '!J247/'Para calculo Weldon '!K247</f>
        <v>1</v>
      </c>
      <c r="R247" s="47">
        <f>abs((Votaciones!Z247-(Votaciones!AA247+Votaciones!AB247+Votaciones!AC247))/(Votaciones!Z247+Votaciones!AA247+Votaciones!AB247+Votaciones!AC247))</f>
        <v>0.8181818182</v>
      </c>
      <c r="S247" s="47">
        <f>abs('Para calculo Rice'!L245-'Para calculo Rice'!M245)</f>
        <v>1</v>
      </c>
      <c r="T247" s="48">
        <f>'Para calculo Weldon '!L247/'Para calculo Weldon '!M247</f>
        <v>1</v>
      </c>
      <c r="U247" s="47">
        <f>abs((Votaciones!AD247-(Votaciones!AE247+Votaciones!AF247+Votaciones!AG247))/(Votaciones!AD247+Votaciones!AE247+Votaciones!AF247+Votaciones!AG247))</f>
        <v>1</v>
      </c>
      <c r="V247" s="47">
        <f>abs('Para calculo Rice'!N245-'Para calculo Rice'!O245)</f>
        <v>1</v>
      </c>
      <c r="W247" s="48">
        <f>'Para calculo Weldon '!N247/'Para calculo Weldon '!O247</f>
        <v>1</v>
      </c>
      <c r="X247" s="47">
        <f>abs((Votaciones!AH247-(Votaciones!AI247+Votaciones!AJ247+Votaciones!AK247))/(Votaciones!AH247+Votaciones!AI247+Votaciones!AJ247+Votaciones!AK247))</f>
        <v>0.7333333333</v>
      </c>
    </row>
    <row r="248">
      <c r="A248" s="10">
        <f t="shared" si="1"/>
        <v>244</v>
      </c>
      <c r="B248" s="44" t="str">
        <f>Votaciones!D247</f>
        <v>Proyecto de decreto por el que se adiciona un segundo párrafo a la fracción I del artículo 11 de la Ley General para la Atención y Protección a Personas con la Condición del Espectro Autista.</v>
      </c>
      <c r="C248" s="45">
        <f>Votaciones!E248</f>
        <v>0</v>
      </c>
      <c r="D248" s="47">
        <f>abs('Para calculo Rice'!B246-'Para calculo Rice'!C246)</f>
        <v>1</v>
      </c>
      <c r="E248" s="48">
        <f>'Para calculo Weldon '!B248/'Para calculo Weldon '!C248</f>
        <v>1</v>
      </c>
      <c r="F248" s="51">
        <f>abs((Votaciones!J248-(Votaciones!K248+Votaciones!L248+Votaciones!M248))/(Votaciones!J248+Votaciones!K248+Votaciones!L248+Votaciones!M248))</f>
        <v>0.9108910891</v>
      </c>
      <c r="G248" s="47">
        <f>abs('Para calculo Rice'!D246-'Para calculo Rice'!E246)</f>
        <v>1</v>
      </c>
      <c r="H248" s="48">
        <f>'Para calculo Weldon '!D248/'Para calculo Weldon '!E248</f>
        <v>1</v>
      </c>
      <c r="I248" s="47">
        <f>abs((Votaciones!N248-(Votaciones!O248+Votaciones!P248+Votaciones!Q248))/(Votaciones!N248+Votaciones!O248+Votaciones!P248+Votaciones!Q248))</f>
        <v>0.9652173913</v>
      </c>
      <c r="J248" s="47">
        <f>abs('Para calculo Rice'!F246-'Para calculo Rice'!G246)</f>
        <v>1</v>
      </c>
      <c r="K248" s="48">
        <f>'Para calculo Weldon '!F248/'Para calculo Weldon '!G248</f>
        <v>1</v>
      </c>
      <c r="L248" s="47">
        <f>abs((Votaciones!R248-(Votaciones!S248+Votaciones!T248+Votaciones!U248))/(Votaciones!R248+Votaciones!S248+Votaciones!T248+Votaciones!U248))</f>
        <v>0.9130434783</v>
      </c>
      <c r="M248" s="47">
        <f>abs('Para calculo Rice'!H246-'Para calculo Rice'!I246)</f>
        <v>1</v>
      </c>
      <c r="N248" s="48">
        <f>'Para calculo Weldon '!H248/'Para calculo Weldon '!I248</f>
        <v>1</v>
      </c>
      <c r="O248" s="47">
        <f>abs((Votaciones!V248-(Votaciones!W248+Votaciones!X248+Votaciones!Y248))/(Votaciones!V248+Votaciones!W248+Votaciones!X248+Votaciones!Y248))</f>
        <v>1</v>
      </c>
      <c r="P248" s="47">
        <f>abs('Para calculo Rice'!J246-'Para calculo Rice'!K246)</f>
        <v>1</v>
      </c>
      <c r="Q248" s="48">
        <f>'Para calculo Weldon '!J248/'Para calculo Weldon '!K248</f>
        <v>1</v>
      </c>
      <c r="R248" s="47">
        <f>abs((Votaciones!Z248-(Votaciones!AA248+Votaciones!AB248+Votaciones!AC248))/(Votaciones!Z248+Votaciones!AA248+Votaciones!AB248+Votaciones!AC248))</f>
        <v>1</v>
      </c>
      <c r="S248" s="47">
        <f>abs('Para calculo Rice'!L246-'Para calculo Rice'!M246)</f>
        <v>1</v>
      </c>
      <c r="T248" s="48">
        <f>'Para calculo Weldon '!L248/'Para calculo Weldon '!M248</f>
        <v>1</v>
      </c>
      <c r="U248" s="47">
        <f>abs((Votaciones!AD248-(Votaciones!AE248+Votaciones!AF248+Votaciones!AG248))/(Votaciones!AD248+Votaciones!AE248+Votaciones!AF248+Votaciones!AG248))</f>
        <v>1</v>
      </c>
      <c r="V248" s="47">
        <f>abs('Para calculo Rice'!N246-'Para calculo Rice'!O246)</f>
        <v>1</v>
      </c>
      <c r="W248" s="48">
        <f>'Para calculo Weldon '!N248/'Para calculo Weldon '!O248</f>
        <v>1</v>
      </c>
      <c r="X248" s="47">
        <f>abs((Votaciones!AH248-(Votaciones!AI248+Votaciones!AJ248+Votaciones!AK248))/(Votaciones!AH248+Votaciones!AI248+Votaciones!AJ248+Votaciones!AK248))</f>
        <v>0.8666666667</v>
      </c>
    </row>
    <row r="249">
      <c r="A249" s="10">
        <f t="shared" si="1"/>
        <v>245</v>
      </c>
      <c r="B249" s="44" t="str">
        <f>Votaciones!D248</f>
        <v>Proyecto de decreto por el que se adicionan y reforman diversas disposiciones de la Ley General de Acceso de las Mujeres a una Vida Libre de Violencia, en materia de alerta de género.</v>
      </c>
      <c r="C249" s="45">
        <f>Votaciones!E249</f>
        <v>0</v>
      </c>
      <c r="D249" s="47">
        <f>abs('Para calculo Rice'!B247-'Para calculo Rice'!C247)</f>
        <v>1</v>
      </c>
      <c r="E249" s="48">
        <f>'Para calculo Weldon '!B249/'Para calculo Weldon '!C249</f>
        <v>1</v>
      </c>
      <c r="F249" s="51">
        <f>abs((Votaciones!J249-(Votaciones!K249+Votaciones!L249+Votaciones!M249))/(Votaciones!J249+Votaciones!K249+Votaciones!L249+Votaciones!M249))</f>
        <v>0.9504950495</v>
      </c>
      <c r="G249" s="47">
        <f>abs('Para calculo Rice'!D247-'Para calculo Rice'!E247)</f>
        <v>1</v>
      </c>
      <c r="H249" s="48">
        <f>'Para calculo Weldon '!D249/'Para calculo Weldon '!E249</f>
        <v>1</v>
      </c>
      <c r="I249" s="47">
        <f>abs((Votaciones!N249-(Votaciones!O249+Votaciones!P249+Votaciones!Q249))/(Votaciones!N249+Votaciones!O249+Votaciones!P249+Votaciones!Q249))</f>
        <v>0.8956521739</v>
      </c>
      <c r="J249" s="47">
        <f>abs('Para calculo Rice'!F247-'Para calculo Rice'!G247)</f>
        <v>1</v>
      </c>
      <c r="K249" s="48">
        <f>'Para calculo Weldon '!F249/'Para calculo Weldon '!G249</f>
        <v>1</v>
      </c>
      <c r="L249" s="47">
        <f>abs((Votaciones!R249-(Votaciones!S249+Votaciones!T249+Votaciones!U249))/(Votaciones!R249+Votaciones!S249+Votaciones!T249+Votaciones!U249))</f>
        <v>0.8260869565</v>
      </c>
      <c r="M249" s="47">
        <f>abs('Para calculo Rice'!H247-'Para calculo Rice'!I247)</f>
        <v>1</v>
      </c>
      <c r="N249" s="48">
        <f>'Para calculo Weldon '!H249/'Para calculo Weldon '!I249</f>
        <v>1</v>
      </c>
      <c r="O249" s="47">
        <f>abs((Votaciones!V249-(Votaciones!W249+Votaciones!X249+Votaciones!Y249))/(Votaciones!V249+Votaciones!W249+Votaciones!X249+Votaciones!Y249))</f>
        <v>1</v>
      </c>
      <c r="P249" s="47">
        <f>abs('Para calculo Rice'!J247-'Para calculo Rice'!K247)</f>
        <v>1</v>
      </c>
      <c r="Q249" s="48">
        <f>'Para calculo Weldon '!J249/'Para calculo Weldon '!K249</f>
        <v>1</v>
      </c>
      <c r="R249" s="47">
        <f>abs((Votaciones!Z249-(Votaciones!AA249+Votaciones!AB249+Votaciones!AC249))/(Votaciones!Z249+Votaciones!AA249+Votaciones!AB249+Votaciones!AC249))</f>
        <v>1</v>
      </c>
      <c r="S249" s="47">
        <f>abs('Para calculo Rice'!L247-'Para calculo Rice'!M247)</f>
        <v>1</v>
      </c>
      <c r="T249" s="48">
        <f>'Para calculo Weldon '!L249/'Para calculo Weldon '!M249</f>
        <v>1</v>
      </c>
      <c r="U249" s="47">
        <f>abs((Votaciones!AD249-(Votaciones!AE249+Votaciones!AF249+Votaciones!AG249))/(Votaciones!AD249+Votaciones!AE249+Votaciones!AF249+Votaciones!AG249))</f>
        <v>1</v>
      </c>
      <c r="V249" s="47">
        <f>abs('Para calculo Rice'!N247-'Para calculo Rice'!O247)</f>
        <v>1</v>
      </c>
      <c r="W249" s="48">
        <f>'Para calculo Weldon '!N249/'Para calculo Weldon '!O249</f>
        <v>1</v>
      </c>
      <c r="X249" s="47">
        <f>abs((Votaciones!AH249-(Votaciones!AI249+Votaciones!AJ249+Votaciones!AK249))/(Votaciones!AH249+Votaciones!AI249+Votaciones!AJ249+Votaciones!AK249))</f>
        <v>0.8666666667</v>
      </c>
    </row>
    <row r="250">
      <c r="A250" s="10">
        <f t="shared" si="1"/>
        <v>246</v>
      </c>
      <c r="B250" s="44" t="str">
        <f>Votaciones!D249</f>
        <v>Proyecto de decreto por el que se reforma el artículo 49 de la Ley General de Movilidad y Seguridad Vial.</v>
      </c>
      <c r="C250" s="45">
        <f>Votaciones!E250</f>
        <v>0</v>
      </c>
      <c r="D250" s="47">
        <f>abs('Para calculo Rice'!B248-'Para calculo Rice'!C248)</f>
        <v>1</v>
      </c>
      <c r="E250" s="48">
        <f>'Para calculo Weldon '!B250/'Para calculo Weldon '!C250</f>
        <v>1</v>
      </c>
      <c r="F250" s="51">
        <f>abs((Votaciones!J250-(Votaciones!K250+Votaciones!L250+Votaciones!M250))/(Votaciones!J250+Votaciones!K250+Votaciones!L250+Votaciones!M250))</f>
        <v>0.9504950495</v>
      </c>
      <c r="G250" s="47">
        <f>abs('Para calculo Rice'!D248-'Para calculo Rice'!E248)</f>
        <v>1</v>
      </c>
      <c r="H250" s="48">
        <f>'Para calculo Weldon '!D250/'Para calculo Weldon '!E250</f>
        <v>1</v>
      </c>
      <c r="I250" s="47">
        <f>abs((Votaciones!N250-(Votaciones!O250+Votaciones!P250+Votaciones!Q250))/(Votaciones!N250+Votaciones!O250+Votaciones!P250+Votaciones!Q250))</f>
        <v>0.8260869565</v>
      </c>
      <c r="J250" s="47">
        <f>abs('Para calculo Rice'!F248-'Para calculo Rice'!G248)</f>
        <v>1</v>
      </c>
      <c r="K250" s="48">
        <f>'Para calculo Weldon '!F250/'Para calculo Weldon '!G250</f>
        <v>1</v>
      </c>
      <c r="L250" s="47">
        <f>abs((Votaciones!R250-(Votaciones!S250+Votaciones!T250+Votaciones!U250))/(Votaciones!R250+Votaciones!S250+Votaciones!T250+Votaciones!U250))</f>
        <v>0.9420289855</v>
      </c>
      <c r="M250" s="47">
        <f>abs('Para calculo Rice'!H248-'Para calculo Rice'!I248)</f>
        <v>1</v>
      </c>
      <c r="N250" s="48">
        <f>'Para calculo Weldon '!H250/'Para calculo Weldon '!I250</f>
        <v>1</v>
      </c>
      <c r="O250" s="47">
        <f>abs((Votaciones!V250-(Votaciones!W250+Votaciones!X250+Votaciones!Y250))/(Votaciones!V250+Votaciones!W250+Votaciones!X250+Votaciones!Y250))</f>
        <v>0.9512195122</v>
      </c>
      <c r="P250" s="47">
        <f>abs('Para calculo Rice'!J248-'Para calculo Rice'!K248)</f>
        <v>1</v>
      </c>
      <c r="Q250" s="48">
        <f>'Para calculo Weldon '!J250/'Para calculo Weldon '!K250</f>
        <v>1</v>
      </c>
      <c r="R250" s="47">
        <f>abs((Votaciones!Z250-(Votaciones!AA250+Votaciones!AB250+Votaciones!AC250))/(Votaciones!Z250+Votaciones!AA250+Votaciones!AB250+Votaciones!AC250))</f>
        <v>0.8787878788</v>
      </c>
      <c r="S250" s="47">
        <f>abs('Para calculo Rice'!L248-'Para calculo Rice'!M248)</f>
        <v>1</v>
      </c>
      <c r="T250" s="48">
        <f>'Para calculo Weldon '!L250/'Para calculo Weldon '!M250</f>
        <v>1</v>
      </c>
      <c r="U250" s="47">
        <f>abs((Votaciones!AD250-(Votaciones!AE250+Votaciones!AF250+Votaciones!AG250))/(Votaciones!AD250+Votaciones!AE250+Votaciones!AF250+Votaciones!AG250))</f>
        <v>1</v>
      </c>
      <c r="V250" s="47">
        <f>abs('Para calculo Rice'!N248-'Para calculo Rice'!O248)</f>
        <v>1</v>
      </c>
      <c r="W250" s="48">
        <f>'Para calculo Weldon '!N250/'Para calculo Weldon '!O250</f>
        <v>1</v>
      </c>
      <c r="X250" s="47">
        <f>abs((Votaciones!AH250-(Votaciones!AI250+Votaciones!AJ250+Votaciones!AK250))/(Votaciones!AH250+Votaciones!AI250+Votaciones!AJ250+Votaciones!AK250))</f>
        <v>0.8666666667</v>
      </c>
    </row>
    <row r="251">
      <c r="A251" s="10">
        <f t="shared" si="1"/>
        <v>247</v>
      </c>
      <c r="B251" s="44" t="str">
        <f>Votaciones!D250</f>
        <v>Proyecto de decreto por el que se adiciona el artículo 20 Quáter de la Ley General de Acceso de las Mujeres a una Vida Libre de Violencia.</v>
      </c>
      <c r="C251" s="45">
        <f>Votaciones!E251</f>
        <v>0</v>
      </c>
      <c r="D251" s="47">
        <f>abs('Para calculo Rice'!B249-'Para calculo Rice'!C249)</f>
        <v>1</v>
      </c>
      <c r="E251" s="48">
        <f>'Para calculo Weldon '!B251/'Para calculo Weldon '!C251</f>
        <v>1</v>
      </c>
      <c r="F251" s="51">
        <f>abs((Votaciones!J251-(Votaciones!K251+Votaciones!L251+Votaciones!M251))/(Votaciones!J251+Votaciones!K251+Votaciones!L251+Votaciones!M251))</f>
        <v>0.9108910891</v>
      </c>
      <c r="G251" s="47">
        <f>abs('Para calculo Rice'!D249-'Para calculo Rice'!E249)</f>
        <v>1</v>
      </c>
      <c r="H251" s="48">
        <f>'Para calculo Weldon '!D251/'Para calculo Weldon '!E251</f>
        <v>1</v>
      </c>
      <c r="I251" s="47">
        <f>abs((Votaciones!N251-(Votaciones!O251+Votaciones!P251+Votaciones!Q251))/(Votaciones!N251+Votaciones!O251+Votaciones!P251+Votaciones!Q251))</f>
        <v>0.9130434783</v>
      </c>
      <c r="J251" s="47">
        <f>abs('Para calculo Rice'!F249-'Para calculo Rice'!G249)</f>
        <v>1</v>
      </c>
      <c r="K251" s="48">
        <f>'Para calculo Weldon '!F251/'Para calculo Weldon '!G251</f>
        <v>1</v>
      </c>
      <c r="L251" s="47">
        <f>abs((Votaciones!R251-(Votaciones!S251+Votaciones!T251+Votaciones!U251))/(Votaciones!R251+Votaciones!S251+Votaciones!T251+Votaciones!U251))</f>
        <v>0.9130434783</v>
      </c>
      <c r="M251" s="47">
        <f>abs('Para calculo Rice'!H249-'Para calculo Rice'!I249)</f>
        <v>1</v>
      </c>
      <c r="N251" s="48">
        <f>'Para calculo Weldon '!H251/'Para calculo Weldon '!I251</f>
        <v>1</v>
      </c>
      <c r="O251" s="47">
        <f>abs((Votaciones!V251-(Votaciones!W251+Votaciones!X251+Votaciones!Y251))/(Votaciones!V251+Votaciones!W251+Votaciones!X251+Votaciones!Y251))</f>
        <v>0.8536585366</v>
      </c>
      <c r="P251" s="47">
        <f>abs('Para calculo Rice'!J249-'Para calculo Rice'!K249)</f>
        <v>1</v>
      </c>
      <c r="Q251" s="48">
        <f>'Para calculo Weldon '!J251/'Para calculo Weldon '!K251</f>
        <v>1</v>
      </c>
      <c r="R251" s="47">
        <f>abs((Votaciones!Z251-(Votaciones!AA251+Votaciones!AB251+Votaciones!AC251))/(Votaciones!Z251+Votaciones!AA251+Votaciones!AB251+Votaciones!AC251))</f>
        <v>1</v>
      </c>
      <c r="S251" s="47">
        <f>abs('Para calculo Rice'!L249-'Para calculo Rice'!M249)</f>
        <v>1</v>
      </c>
      <c r="T251" s="48">
        <f>'Para calculo Weldon '!L251/'Para calculo Weldon '!M251</f>
        <v>1</v>
      </c>
      <c r="U251" s="47">
        <f>abs((Votaciones!AD251-(Votaciones!AE251+Votaciones!AF251+Votaciones!AG251))/(Votaciones!AD251+Votaciones!AE251+Votaciones!AF251+Votaciones!AG251))</f>
        <v>0.84</v>
      </c>
      <c r="V251" s="47">
        <f>abs('Para calculo Rice'!N249-'Para calculo Rice'!O249)</f>
        <v>1</v>
      </c>
      <c r="W251" s="48">
        <f>'Para calculo Weldon '!N251/'Para calculo Weldon '!O251</f>
        <v>1</v>
      </c>
      <c r="X251" s="47">
        <f>abs((Votaciones!AH251-(Votaciones!AI251+Votaciones!AJ251+Votaciones!AK251))/(Votaciones!AH251+Votaciones!AI251+Votaciones!AJ251+Votaciones!AK251))</f>
        <v>0.8666666667</v>
      </c>
    </row>
    <row r="252">
      <c r="A252" s="10">
        <f t="shared" si="1"/>
        <v>248</v>
      </c>
      <c r="B252" s="44" t="str">
        <f>Votaciones!D251</f>
        <v>Proyecto de decreto por el que se reforman y adicionan diversas disposiciones de la Ley Agraria.</v>
      </c>
      <c r="C252" s="45">
        <f>Votaciones!E252</f>
        <v>0</v>
      </c>
      <c r="D252" s="47">
        <f>abs('Para calculo Rice'!B250-'Para calculo Rice'!C250)</f>
        <v>1</v>
      </c>
      <c r="E252" s="48">
        <f>'Para calculo Weldon '!B252/'Para calculo Weldon '!C252</f>
        <v>1</v>
      </c>
      <c r="F252" s="51">
        <f>abs((Votaciones!J252-(Votaciones!K252+Votaciones!L252+Votaciones!M252))/(Votaciones!J252+Votaciones!K252+Votaciones!L252+Votaciones!M252))</f>
        <v>0.9306930693</v>
      </c>
      <c r="G252" s="47">
        <f>abs('Para calculo Rice'!D250-'Para calculo Rice'!E250)</f>
        <v>1</v>
      </c>
      <c r="H252" s="48">
        <f>'Para calculo Weldon '!D252/'Para calculo Weldon '!E252</f>
        <v>1</v>
      </c>
      <c r="I252" s="47">
        <f>abs((Votaciones!N252-(Votaciones!O252+Votaciones!P252+Votaciones!Q252))/(Votaciones!N252+Votaciones!O252+Votaciones!P252+Votaciones!Q252))</f>
        <v>0.947826087</v>
      </c>
      <c r="J252" s="47">
        <f>abs('Para calculo Rice'!F250-'Para calculo Rice'!G250)</f>
        <v>1</v>
      </c>
      <c r="K252" s="48">
        <f>'Para calculo Weldon '!F252/'Para calculo Weldon '!G252</f>
        <v>1</v>
      </c>
      <c r="L252" s="47">
        <f>abs((Votaciones!R252-(Votaciones!S252+Votaciones!T252+Votaciones!U252))/(Votaciones!R252+Votaciones!S252+Votaciones!T252+Votaciones!U252))</f>
        <v>0.9420289855</v>
      </c>
      <c r="M252" s="47">
        <f>abs('Para calculo Rice'!H250-'Para calculo Rice'!I250)</f>
        <v>1</v>
      </c>
      <c r="N252" s="48">
        <f>'Para calculo Weldon '!H252/'Para calculo Weldon '!I252</f>
        <v>1</v>
      </c>
      <c r="O252" s="47">
        <f>abs((Votaciones!V252-(Votaciones!W252+Votaciones!X252+Votaciones!Y252))/(Votaciones!V252+Votaciones!W252+Votaciones!X252+Votaciones!Y252))</f>
        <v>1</v>
      </c>
      <c r="P252" s="47">
        <f>abs('Para calculo Rice'!J250-'Para calculo Rice'!K250)</f>
        <v>1</v>
      </c>
      <c r="Q252" s="48">
        <f>'Para calculo Weldon '!J252/'Para calculo Weldon '!K252</f>
        <v>1</v>
      </c>
      <c r="R252" s="47">
        <f>abs((Votaciones!Z252-(Votaciones!AA252+Votaciones!AB252+Votaciones!AC252))/(Votaciones!Z252+Votaciones!AA252+Votaciones!AB252+Votaciones!AC252))</f>
        <v>0.9393939394</v>
      </c>
      <c r="S252" s="47">
        <f>abs('Para calculo Rice'!L250-'Para calculo Rice'!M250)</f>
        <v>1</v>
      </c>
      <c r="T252" s="48">
        <f>'Para calculo Weldon '!L252/'Para calculo Weldon '!M252</f>
        <v>1</v>
      </c>
      <c r="U252" s="47">
        <f>abs((Votaciones!AD252-(Votaciones!AE252+Votaciones!AF252+Votaciones!AG252))/(Votaciones!AD252+Votaciones!AE252+Votaciones!AF252+Votaciones!AG252))</f>
        <v>1</v>
      </c>
      <c r="V252" s="47">
        <f>abs('Para calculo Rice'!N250-'Para calculo Rice'!O250)</f>
        <v>1</v>
      </c>
      <c r="W252" s="48">
        <f>'Para calculo Weldon '!N252/'Para calculo Weldon '!O252</f>
        <v>1</v>
      </c>
      <c r="X252" s="47">
        <f>abs((Votaciones!AH252-(Votaciones!AI252+Votaciones!AJ252+Votaciones!AK252))/(Votaciones!AH252+Votaciones!AI252+Votaciones!AJ252+Votaciones!AK252))</f>
        <v>1</v>
      </c>
    </row>
    <row r="253">
      <c r="A253" s="10">
        <f t="shared" si="1"/>
        <v>249</v>
      </c>
      <c r="B253" s="44" t="str">
        <f>Votaciones!D252</f>
        <v>Proyecto de decreto por el que se reforman y adicionan diversas disposiciones de la Ley General de Educación, en materia de violencia escolar.</v>
      </c>
      <c r="C253" s="45">
        <f>Votaciones!E253</f>
        <v>0</v>
      </c>
      <c r="D253" s="47">
        <f>abs('Para calculo Rice'!B251-'Para calculo Rice'!C251)</f>
        <v>1</v>
      </c>
      <c r="E253" s="48">
        <f>'Para calculo Weldon '!B253/'Para calculo Weldon '!C253</f>
        <v>1</v>
      </c>
      <c r="F253" s="51">
        <f>abs((Votaciones!J253-(Votaciones!K253+Votaciones!L253+Votaciones!M253))/(Votaciones!J253+Votaciones!K253+Votaciones!L253+Votaciones!M253))</f>
        <v>0.900990099</v>
      </c>
      <c r="G253" s="47">
        <f>abs('Para calculo Rice'!D251-'Para calculo Rice'!E251)</f>
        <v>1</v>
      </c>
      <c r="H253" s="48">
        <f>'Para calculo Weldon '!D253/'Para calculo Weldon '!E253</f>
        <v>1</v>
      </c>
      <c r="I253" s="47">
        <f>abs((Votaciones!N253-(Votaciones!O253+Votaciones!P253+Votaciones!Q253))/(Votaciones!N253+Votaciones!O253+Votaciones!P253+Votaciones!Q253))</f>
        <v>1</v>
      </c>
      <c r="J253" s="47">
        <f>abs('Para calculo Rice'!F251-'Para calculo Rice'!G251)</f>
        <v>1</v>
      </c>
      <c r="K253" s="48">
        <f>'Para calculo Weldon '!F253/'Para calculo Weldon '!G253</f>
        <v>1</v>
      </c>
      <c r="L253" s="47">
        <f>abs((Votaciones!R253-(Votaciones!S253+Votaciones!T253+Votaciones!U253))/(Votaciones!R253+Votaciones!S253+Votaciones!T253+Votaciones!U253))</f>
        <v>0.9710144928</v>
      </c>
      <c r="M253" s="47">
        <f>abs('Para calculo Rice'!H251-'Para calculo Rice'!I251)</f>
        <v>1</v>
      </c>
      <c r="N253" s="48">
        <f>'Para calculo Weldon '!H253/'Para calculo Weldon '!I253</f>
        <v>1</v>
      </c>
      <c r="O253" s="47">
        <f>abs((Votaciones!V253-(Votaciones!W253+Votaciones!X253+Votaciones!Y253))/(Votaciones!V253+Votaciones!W253+Votaciones!X253+Votaciones!Y253))</f>
        <v>0.9512195122</v>
      </c>
      <c r="P253" s="47">
        <f>abs('Para calculo Rice'!J251-'Para calculo Rice'!K251)</f>
        <v>1</v>
      </c>
      <c r="Q253" s="48">
        <f>'Para calculo Weldon '!J253/'Para calculo Weldon '!K253</f>
        <v>1</v>
      </c>
      <c r="R253" s="47">
        <f>abs((Votaciones!Z253-(Votaciones!AA253+Votaciones!AB253+Votaciones!AC253))/(Votaciones!Z253+Votaciones!AA253+Votaciones!AB253+Votaciones!AC253))</f>
        <v>1</v>
      </c>
      <c r="S253" s="47">
        <f>abs('Para calculo Rice'!L251-'Para calculo Rice'!M251)</f>
        <v>1</v>
      </c>
      <c r="T253" s="48">
        <f>'Para calculo Weldon '!L253/'Para calculo Weldon '!M253</f>
        <v>1</v>
      </c>
      <c r="U253" s="47">
        <f>abs((Votaciones!AD253-(Votaciones!AE253+Votaciones!AF253+Votaciones!AG253))/(Votaciones!AD253+Votaciones!AE253+Votaciones!AF253+Votaciones!AG253))</f>
        <v>0.92</v>
      </c>
      <c r="V253" s="47">
        <f>abs('Para calculo Rice'!N251-'Para calculo Rice'!O251)</f>
        <v>1</v>
      </c>
      <c r="W253" s="48">
        <f>'Para calculo Weldon '!N253/'Para calculo Weldon '!O253</f>
        <v>1</v>
      </c>
      <c r="X253" s="47">
        <f>abs((Votaciones!AH253-(Votaciones!AI253+Votaciones!AJ253+Votaciones!AK253))/(Votaciones!AH253+Votaciones!AI253+Votaciones!AJ253+Votaciones!AK253))</f>
        <v>1</v>
      </c>
    </row>
    <row r="254">
      <c r="A254" s="10">
        <f t="shared" si="1"/>
        <v>250</v>
      </c>
      <c r="B254" s="44" t="str">
        <f>Votaciones!D253</f>
        <v>Proyecto de decreto por el que se reforman y adicionan diversas disposiciones de la Ley Nacional de Ejecución Penal, en materia de gestión menstrual y perspectiva de género.</v>
      </c>
      <c r="C254" s="45">
        <f>Votaciones!E254</f>
        <v>0</v>
      </c>
      <c r="D254" s="47">
        <f>abs('Para calculo Rice'!B252-'Para calculo Rice'!C252)</f>
        <v>0.9896907216</v>
      </c>
      <c r="E254" s="48">
        <f>'Para calculo Weldon '!B254/'Para calculo Weldon '!C254</f>
        <v>0.9897435897</v>
      </c>
      <c r="F254" s="51">
        <f>abs((Votaciones!J254-(Votaciones!K254+Votaciones!L254+Votaciones!M254))/(Votaciones!J254+Votaciones!K254+Votaciones!L254+Votaciones!M254))</f>
        <v>0.9108910891</v>
      </c>
      <c r="G254" s="47">
        <f>abs('Para calculo Rice'!D252-'Para calculo Rice'!E252)</f>
        <v>1</v>
      </c>
      <c r="H254" s="48">
        <f>'Para calculo Weldon '!D254/'Para calculo Weldon '!E254</f>
        <v>1</v>
      </c>
      <c r="I254" s="47">
        <f>abs((Votaciones!N254-(Votaciones!O254+Votaciones!P254+Votaciones!Q254))/(Votaciones!N254+Votaciones!O254+Votaciones!P254+Votaciones!Q254))</f>
        <v>0.9304347826</v>
      </c>
      <c r="J254" s="47">
        <f>abs('Para calculo Rice'!F252-'Para calculo Rice'!G252)</f>
        <v>1</v>
      </c>
      <c r="K254" s="48">
        <f>'Para calculo Weldon '!F254/'Para calculo Weldon '!G254</f>
        <v>1</v>
      </c>
      <c r="L254" s="47">
        <f>abs((Votaciones!R254-(Votaciones!S254+Votaciones!T254+Votaciones!U254))/(Votaciones!R254+Votaciones!S254+Votaciones!T254+Votaciones!U254))</f>
        <v>0.9130434783</v>
      </c>
      <c r="M254" s="47">
        <f>abs('Para calculo Rice'!H252-'Para calculo Rice'!I252)</f>
        <v>1</v>
      </c>
      <c r="N254" s="48">
        <f>'Para calculo Weldon '!H254/'Para calculo Weldon '!I254</f>
        <v>1</v>
      </c>
      <c r="O254" s="47">
        <f>abs((Votaciones!V254-(Votaciones!W254+Votaciones!X254+Votaciones!Y254))/(Votaciones!V254+Votaciones!W254+Votaciones!X254+Votaciones!Y254))</f>
        <v>0.9024390244</v>
      </c>
      <c r="P254" s="47">
        <f>abs('Para calculo Rice'!J252-'Para calculo Rice'!K252)</f>
        <v>1</v>
      </c>
      <c r="Q254" s="48">
        <f>'Para calculo Weldon '!J254/'Para calculo Weldon '!K254</f>
        <v>1</v>
      </c>
      <c r="R254" s="47">
        <f>abs((Votaciones!Z254-(Votaciones!AA254+Votaciones!AB254+Votaciones!AC254))/(Votaciones!Z254+Votaciones!AA254+Votaciones!AB254+Votaciones!AC254))</f>
        <v>0.8787878788</v>
      </c>
      <c r="S254" s="47">
        <f>abs('Para calculo Rice'!L252-'Para calculo Rice'!M252)</f>
        <v>1</v>
      </c>
      <c r="T254" s="48">
        <f>'Para calculo Weldon '!L254/'Para calculo Weldon '!M254</f>
        <v>1</v>
      </c>
      <c r="U254" s="47">
        <f>abs((Votaciones!AD254-(Votaciones!AE254+Votaciones!AF254+Votaciones!AG254))/(Votaciones!AD254+Votaciones!AE254+Votaciones!AF254+Votaciones!AG254))</f>
        <v>1</v>
      </c>
      <c r="V254" s="47">
        <f>abs('Para calculo Rice'!N252-'Para calculo Rice'!O252)</f>
        <v>1</v>
      </c>
      <c r="W254" s="48">
        <f>'Para calculo Weldon '!N254/'Para calculo Weldon '!O254</f>
        <v>1</v>
      </c>
      <c r="X254" s="47">
        <f>abs((Votaciones!AH254-(Votaciones!AI254+Votaciones!AJ254+Votaciones!AK254))/(Votaciones!AH254+Votaciones!AI254+Votaciones!AJ254+Votaciones!AK254))</f>
        <v>0.8666666667</v>
      </c>
    </row>
    <row r="255">
      <c r="A255" s="10">
        <f t="shared" si="1"/>
        <v>251</v>
      </c>
      <c r="B255" s="44" t="str">
        <f>Votaciones!D254</f>
        <v>Proyecto de decreto por el que se reforma el párrafo sexto del artículo 87 Bis 2 de la Ley General del Equilibrio Ecológico y la Protección al Ambiente.</v>
      </c>
      <c r="C255" s="45">
        <f>Votaciones!E255</f>
        <v>0</v>
      </c>
      <c r="D255" s="47">
        <f>abs('Para calculo Rice'!B253-'Para calculo Rice'!C253)</f>
        <v>1</v>
      </c>
      <c r="E255" s="48">
        <f>'Para calculo Weldon '!B255/'Para calculo Weldon '!C255</f>
        <v>1</v>
      </c>
      <c r="F255" s="51">
        <f>abs((Votaciones!J255-(Votaciones!K255+Votaciones!L255+Votaciones!M255))/(Votaciones!J255+Votaciones!K255+Votaciones!L255+Votaciones!M255))</f>
        <v>0.8910891089</v>
      </c>
      <c r="G255" s="47">
        <f>abs('Para calculo Rice'!D253-'Para calculo Rice'!E253)</f>
        <v>1</v>
      </c>
      <c r="H255" s="48">
        <f>'Para calculo Weldon '!D255/'Para calculo Weldon '!E255</f>
        <v>1</v>
      </c>
      <c r="I255" s="47">
        <f>abs((Votaciones!N255-(Votaciones!O255+Votaciones!P255+Votaciones!Q255))/(Votaciones!N255+Votaciones!O255+Votaciones!P255+Votaciones!Q255))</f>
        <v>0.9652173913</v>
      </c>
      <c r="J255" s="47">
        <f>abs('Para calculo Rice'!F253-'Para calculo Rice'!G253)</f>
        <v>1</v>
      </c>
      <c r="K255" s="48">
        <f>'Para calculo Weldon '!F255/'Para calculo Weldon '!G255</f>
        <v>1</v>
      </c>
      <c r="L255" s="47">
        <f>abs((Votaciones!R255-(Votaciones!S255+Votaciones!T255+Votaciones!U255))/(Votaciones!R255+Votaciones!S255+Votaciones!T255+Votaciones!U255))</f>
        <v>0.9420289855</v>
      </c>
      <c r="M255" s="47">
        <f>abs('Para calculo Rice'!H253-'Para calculo Rice'!I253)</f>
        <v>1</v>
      </c>
      <c r="N255" s="48">
        <f>'Para calculo Weldon '!H255/'Para calculo Weldon '!I255</f>
        <v>1</v>
      </c>
      <c r="O255" s="47">
        <f>abs((Votaciones!V255-(Votaciones!W255+Votaciones!X255+Votaciones!Y255))/(Votaciones!V255+Votaciones!W255+Votaciones!X255+Votaciones!Y255))</f>
        <v>0.8536585366</v>
      </c>
      <c r="P255" s="47">
        <f>abs('Para calculo Rice'!J253-'Para calculo Rice'!K253)</f>
        <v>1</v>
      </c>
      <c r="Q255" s="48">
        <f>'Para calculo Weldon '!J255/'Para calculo Weldon '!K255</f>
        <v>1</v>
      </c>
      <c r="R255" s="47">
        <f>abs((Votaciones!Z255-(Votaciones!AA255+Votaciones!AB255+Votaciones!AC255))/(Votaciones!Z255+Votaciones!AA255+Votaciones!AB255+Votaciones!AC255))</f>
        <v>0.9393939394</v>
      </c>
      <c r="S255" s="47">
        <f>abs('Para calculo Rice'!L253-'Para calculo Rice'!M253)</f>
        <v>1</v>
      </c>
      <c r="T255" s="48">
        <f>'Para calculo Weldon '!L255/'Para calculo Weldon '!M255</f>
        <v>1</v>
      </c>
      <c r="U255" s="47">
        <f>abs((Votaciones!AD255-(Votaciones!AE255+Votaciones!AF255+Votaciones!AG255))/(Votaciones!AD255+Votaciones!AE255+Votaciones!AF255+Votaciones!AG255))</f>
        <v>1</v>
      </c>
      <c r="V255" s="47">
        <f>abs('Para calculo Rice'!N253-'Para calculo Rice'!O253)</f>
        <v>1</v>
      </c>
      <c r="W255" s="48">
        <f>'Para calculo Weldon '!N255/'Para calculo Weldon '!O255</f>
        <v>1</v>
      </c>
      <c r="X255" s="47">
        <f>abs((Votaciones!AH255-(Votaciones!AI255+Votaciones!AJ255+Votaciones!AK255))/(Votaciones!AH255+Votaciones!AI255+Votaciones!AJ255+Votaciones!AK255))</f>
        <v>1</v>
      </c>
    </row>
    <row r="256">
      <c r="A256" s="10">
        <f t="shared" si="1"/>
        <v>252</v>
      </c>
      <c r="B256" s="44" t="str">
        <f>Votaciones!D255</f>
        <v>Proyecto de decreto por el que se reforma la denominación y diversas disposiciones de la Ley de la Economía Social y Solidaria, Reglamentaria del Párrafo Octavo del Artículo 25 de la Constitución Política de los Estados Unidos Mexicanos, en lo referente al sector social de la economía.</v>
      </c>
      <c r="C256" s="45">
        <f>Votaciones!E256</f>
        <v>0</v>
      </c>
      <c r="D256" s="47">
        <f>abs('Para calculo Rice'!B254-'Para calculo Rice'!C254)</f>
        <v>1</v>
      </c>
      <c r="E256" s="48">
        <f>'Para calculo Weldon '!B256/'Para calculo Weldon '!C256</f>
        <v>1</v>
      </c>
      <c r="F256" s="51">
        <f>abs((Votaciones!J256-(Votaciones!K256+Votaciones!L256+Votaciones!M256))/(Votaciones!J256+Votaciones!K256+Votaciones!L256+Votaciones!M256))</f>
        <v>0.9207920792</v>
      </c>
      <c r="G256" s="47">
        <f>abs('Para calculo Rice'!D254-'Para calculo Rice'!E254)</f>
        <v>1</v>
      </c>
      <c r="H256" s="48">
        <f>'Para calculo Weldon '!D256/'Para calculo Weldon '!E256</f>
        <v>1</v>
      </c>
      <c r="I256" s="47">
        <f>abs((Votaciones!N256-(Votaciones!O256+Votaciones!P256+Votaciones!Q256))/(Votaciones!N256+Votaciones!O256+Votaciones!P256+Votaciones!Q256))</f>
        <v>0.8782608696</v>
      </c>
      <c r="J256" s="47">
        <f>abs('Para calculo Rice'!F254-'Para calculo Rice'!G254)</f>
        <v>1</v>
      </c>
      <c r="K256" s="48">
        <f>'Para calculo Weldon '!F256/'Para calculo Weldon '!G256</f>
        <v>1</v>
      </c>
      <c r="L256" s="47">
        <f>abs((Votaciones!R256-(Votaciones!S256+Votaciones!T256+Votaciones!U256))/(Votaciones!R256+Votaciones!S256+Votaciones!T256+Votaciones!U256))</f>
        <v>0.9130434783</v>
      </c>
      <c r="M256" s="47">
        <f>abs('Para calculo Rice'!H254-'Para calculo Rice'!I254)</f>
        <v>1</v>
      </c>
      <c r="N256" s="48">
        <f>'Para calculo Weldon '!H256/'Para calculo Weldon '!I256</f>
        <v>1</v>
      </c>
      <c r="O256" s="47">
        <f>abs((Votaciones!V256-(Votaciones!W256+Votaciones!X256+Votaciones!Y256))/(Votaciones!V256+Votaciones!W256+Votaciones!X256+Votaciones!Y256))</f>
        <v>0.8536585366</v>
      </c>
      <c r="P256" s="47">
        <f>abs('Para calculo Rice'!J254-'Para calculo Rice'!K254)</f>
        <v>1</v>
      </c>
      <c r="Q256" s="48">
        <f>'Para calculo Weldon '!J256/'Para calculo Weldon '!K256</f>
        <v>1</v>
      </c>
      <c r="R256" s="47">
        <f>abs((Votaciones!Z256-(Votaciones!AA256+Votaciones!AB256+Votaciones!AC256))/(Votaciones!Z256+Votaciones!AA256+Votaciones!AB256+Votaciones!AC256))</f>
        <v>0.8181818182</v>
      </c>
      <c r="S256" s="47">
        <f>abs('Para calculo Rice'!L254-'Para calculo Rice'!M254)</f>
        <v>1</v>
      </c>
      <c r="T256" s="48">
        <f>'Para calculo Weldon '!L256/'Para calculo Weldon '!M256</f>
        <v>1</v>
      </c>
      <c r="U256" s="47">
        <f>abs((Votaciones!AD256-(Votaciones!AE256+Votaciones!AF256+Votaciones!AG256))/(Votaciones!AD256+Votaciones!AE256+Votaciones!AF256+Votaciones!AG256))</f>
        <v>0.92</v>
      </c>
      <c r="V256" s="47">
        <f>abs('Para calculo Rice'!N254-'Para calculo Rice'!O254)</f>
        <v>1</v>
      </c>
      <c r="W256" s="48">
        <f>'Para calculo Weldon '!N256/'Para calculo Weldon '!O256</f>
        <v>1</v>
      </c>
      <c r="X256" s="47">
        <f>abs((Votaciones!AH256-(Votaciones!AI256+Votaciones!AJ256+Votaciones!AK256))/(Votaciones!AH256+Votaciones!AI256+Votaciones!AJ256+Votaciones!AK256))</f>
        <v>0.8666666667</v>
      </c>
    </row>
    <row r="257">
      <c r="A257" s="10">
        <f t="shared" si="1"/>
        <v>253</v>
      </c>
      <c r="B257" s="44" t="str">
        <f>Votaciones!D256</f>
        <v>Proyecto de decreto por el que se adiciona una fracción III Bis al artículo 1o. de la Ley Federal para prevenir y eliminar la Discriminación, en materia de discriminación múltiple.</v>
      </c>
      <c r="C257" s="45">
        <f>Votaciones!E257</f>
        <v>0</v>
      </c>
      <c r="D257" s="47">
        <f>abs('Para calculo Rice'!B255-'Para calculo Rice'!C255)</f>
        <v>1</v>
      </c>
      <c r="E257" s="48">
        <f>'Para calculo Weldon '!B257/'Para calculo Weldon '!C257</f>
        <v>1</v>
      </c>
      <c r="F257" s="51">
        <f>abs((Votaciones!J257-(Votaciones!K257+Votaciones!L257+Votaciones!M257))/(Votaciones!J257+Votaciones!K257+Votaciones!L257+Votaciones!M257))</f>
        <v>0.9108910891</v>
      </c>
      <c r="G257" s="47">
        <f>abs('Para calculo Rice'!D255-'Para calculo Rice'!E255)</f>
        <v>1</v>
      </c>
      <c r="H257" s="48">
        <f>'Para calculo Weldon '!D257/'Para calculo Weldon '!E257</f>
        <v>1</v>
      </c>
      <c r="I257" s="47">
        <f>abs((Votaciones!N257-(Votaciones!O257+Votaciones!P257+Votaciones!Q257))/(Votaciones!N257+Votaciones!O257+Votaciones!P257+Votaciones!Q257))</f>
        <v>0.8956521739</v>
      </c>
      <c r="J257" s="47">
        <f>abs('Para calculo Rice'!F255-'Para calculo Rice'!G255)</f>
        <v>1</v>
      </c>
      <c r="K257" s="48">
        <f>'Para calculo Weldon '!F257/'Para calculo Weldon '!G257</f>
        <v>1</v>
      </c>
      <c r="L257" s="47">
        <f>abs((Votaciones!R257-(Votaciones!S257+Votaciones!T257+Votaciones!U257))/(Votaciones!R257+Votaciones!S257+Votaciones!T257+Votaciones!U257))</f>
        <v>0.9420289855</v>
      </c>
      <c r="M257" s="47">
        <f>abs('Para calculo Rice'!H255-'Para calculo Rice'!I255)</f>
        <v>1</v>
      </c>
      <c r="N257" s="48">
        <f>'Para calculo Weldon '!H257/'Para calculo Weldon '!I257</f>
        <v>1</v>
      </c>
      <c r="O257" s="47">
        <f>abs((Votaciones!V257-(Votaciones!W257+Votaciones!X257+Votaciones!Y257))/(Votaciones!V257+Votaciones!W257+Votaciones!X257+Votaciones!Y257))</f>
        <v>0.9024390244</v>
      </c>
      <c r="P257" s="47">
        <f>abs('Para calculo Rice'!J255-'Para calculo Rice'!K255)</f>
        <v>1</v>
      </c>
      <c r="Q257" s="48">
        <f>'Para calculo Weldon '!J257/'Para calculo Weldon '!K257</f>
        <v>1</v>
      </c>
      <c r="R257" s="47">
        <f>abs((Votaciones!Z257-(Votaciones!AA257+Votaciones!AB257+Votaciones!AC257))/(Votaciones!Z257+Votaciones!AA257+Votaciones!AB257+Votaciones!AC257))</f>
        <v>0.8181818182</v>
      </c>
      <c r="S257" s="47">
        <f>abs('Para calculo Rice'!L255-'Para calculo Rice'!M255)</f>
        <v>1</v>
      </c>
      <c r="T257" s="48">
        <f>'Para calculo Weldon '!L257/'Para calculo Weldon '!M257</f>
        <v>1</v>
      </c>
      <c r="U257" s="47">
        <f>abs((Votaciones!AD257-(Votaciones!AE257+Votaciones!AF257+Votaciones!AG257))/(Votaciones!AD257+Votaciones!AE257+Votaciones!AF257+Votaciones!AG257))</f>
        <v>0.92</v>
      </c>
      <c r="V257" s="47">
        <f>abs('Para calculo Rice'!N255-'Para calculo Rice'!O255)</f>
        <v>1</v>
      </c>
      <c r="W257" s="48">
        <f>'Para calculo Weldon '!N257/'Para calculo Weldon '!O257</f>
        <v>1</v>
      </c>
      <c r="X257" s="47">
        <f>abs((Votaciones!AH257-(Votaciones!AI257+Votaciones!AJ257+Votaciones!AK257))/(Votaciones!AH257+Votaciones!AI257+Votaciones!AJ257+Votaciones!AK257))</f>
        <v>0.8666666667</v>
      </c>
    </row>
    <row r="258">
      <c r="A258" s="10">
        <f t="shared" si="1"/>
        <v>254</v>
      </c>
      <c r="B258" s="44" t="str">
        <f>Votaciones!D257</f>
        <v>Proyecto de decreto por el que se reforman, adicionan y derogan diversas disposiciones de la Ley del Seguro Social, en materia de aseguramiento voluntario para trabajadores independientes.</v>
      </c>
      <c r="C258" s="45">
        <f>Votaciones!E258</f>
        <v>0</v>
      </c>
      <c r="D258" s="47">
        <f>abs('Para calculo Rice'!B256-'Para calculo Rice'!C256)</f>
        <v>1</v>
      </c>
      <c r="E258" s="48">
        <f>'Para calculo Weldon '!B258/'Para calculo Weldon '!C258</f>
        <v>1</v>
      </c>
      <c r="F258" s="51">
        <f>abs((Votaciones!J258-(Votaciones!K258+Votaciones!L258+Votaciones!M258))/(Votaciones!J258+Votaciones!K258+Votaciones!L258+Votaciones!M258))</f>
        <v>0.9207920792</v>
      </c>
      <c r="G258" s="47">
        <f>abs('Para calculo Rice'!D256-'Para calculo Rice'!E256)</f>
        <v>1</v>
      </c>
      <c r="H258" s="48">
        <f>'Para calculo Weldon '!D258/'Para calculo Weldon '!E258</f>
        <v>1</v>
      </c>
      <c r="I258" s="47">
        <f>abs((Votaciones!N258-(Votaciones!O258+Votaciones!P258+Votaciones!Q258))/(Votaciones!N258+Votaciones!O258+Votaciones!P258+Votaciones!Q258))</f>
        <v>0.8086956522</v>
      </c>
      <c r="J258" s="47">
        <f>abs('Para calculo Rice'!F256-'Para calculo Rice'!G256)</f>
        <v>1</v>
      </c>
      <c r="K258" s="48">
        <f>'Para calculo Weldon '!F258/'Para calculo Weldon '!G258</f>
        <v>1</v>
      </c>
      <c r="L258" s="47">
        <f>abs((Votaciones!R258-(Votaciones!S258+Votaciones!T258+Votaciones!U258))/(Votaciones!R258+Votaciones!S258+Votaciones!T258+Votaciones!U258))</f>
        <v>0.9130434783</v>
      </c>
      <c r="M258" s="47">
        <f>abs('Para calculo Rice'!H256-'Para calculo Rice'!I256)</f>
        <v>1</v>
      </c>
      <c r="N258" s="48">
        <f>'Para calculo Weldon '!H258/'Para calculo Weldon '!I258</f>
        <v>1</v>
      </c>
      <c r="O258" s="47">
        <f>abs((Votaciones!V258-(Votaciones!W258+Votaciones!X258+Votaciones!Y258))/(Votaciones!V258+Votaciones!W258+Votaciones!X258+Votaciones!Y258))</f>
        <v>0.756097561</v>
      </c>
      <c r="P258" s="47">
        <f>abs('Para calculo Rice'!J256-'Para calculo Rice'!K256)</f>
        <v>1</v>
      </c>
      <c r="Q258" s="48">
        <f>'Para calculo Weldon '!J258/'Para calculo Weldon '!K258</f>
        <v>1</v>
      </c>
      <c r="R258" s="47">
        <f>abs((Votaciones!Z258-(Votaciones!AA258+Votaciones!AB258+Votaciones!AC258))/(Votaciones!Z258+Votaciones!AA258+Votaciones!AB258+Votaciones!AC258))</f>
        <v>0.9393939394</v>
      </c>
      <c r="S258" s="47">
        <f>abs('Para calculo Rice'!L256-'Para calculo Rice'!M256)</f>
        <v>1</v>
      </c>
      <c r="T258" s="48">
        <f>'Para calculo Weldon '!L258/'Para calculo Weldon '!M258</f>
        <v>1</v>
      </c>
      <c r="U258" s="47">
        <f>abs((Votaciones!AD258-(Votaciones!AE258+Votaciones!AF258+Votaciones!AG258))/(Votaciones!AD258+Votaciones!AE258+Votaciones!AF258+Votaciones!AG258))</f>
        <v>0.92</v>
      </c>
      <c r="V258" s="47">
        <f>abs('Para calculo Rice'!N256-'Para calculo Rice'!O256)</f>
        <v>1</v>
      </c>
      <c r="W258" s="48">
        <f>'Para calculo Weldon '!N258/'Para calculo Weldon '!O258</f>
        <v>1</v>
      </c>
      <c r="X258" s="47">
        <f>abs((Votaciones!AH258-(Votaciones!AI258+Votaciones!AJ258+Votaciones!AK258))/(Votaciones!AH258+Votaciones!AI258+Votaciones!AJ258+Votaciones!AK258))</f>
        <v>0.8666666667</v>
      </c>
    </row>
    <row r="259">
      <c r="A259" s="10">
        <f t="shared" si="1"/>
        <v>255</v>
      </c>
      <c r="B259" s="44" t="str">
        <f>Votaciones!D258</f>
        <v>proyecto de decreto por el que se adiciona un inciso d) a la fracción V del artículo 34 Ter de la Ley General de Acceso de las Mujeres a una Vida Libre de Violencia.</v>
      </c>
      <c r="C259" s="45">
        <f>Votaciones!E259</f>
        <v>0</v>
      </c>
      <c r="D259" s="47">
        <f>abs('Para calculo Rice'!B257-'Para calculo Rice'!C257)</f>
        <v>1</v>
      </c>
      <c r="E259" s="48">
        <f>'Para calculo Weldon '!B259/'Para calculo Weldon '!C259</f>
        <v>1</v>
      </c>
      <c r="F259" s="51">
        <f>abs((Votaciones!J259-(Votaciones!K259+Votaciones!L259+Votaciones!M259))/(Votaciones!J259+Votaciones!K259+Votaciones!L259+Votaciones!M259))</f>
        <v>0.9306930693</v>
      </c>
      <c r="G259" s="47">
        <f>abs('Para calculo Rice'!D257-'Para calculo Rice'!E257)</f>
        <v>1</v>
      </c>
      <c r="H259" s="48">
        <f>'Para calculo Weldon '!D259/'Para calculo Weldon '!E259</f>
        <v>1</v>
      </c>
      <c r="I259" s="47">
        <f>abs((Votaciones!N259-(Votaciones!O259+Votaciones!P259+Votaciones!Q259))/(Votaciones!N259+Votaciones!O259+Votaciones!P259+Votaciones!Q259))</f>
        <v>0.7913043478</v>
      </c>
      <c r="J259" s="47">
        <f>abs('Para calculo Rice'!F257-'Para calculo Rice'!G257)</f>
        <v>1</v>
      </c>
      <c r="K259" s="48">
        <f>'Para calculo Weldon '!F259/'Para calculo Weldon '!G259</f>
        <v>1</v>
      </c>
      <c r="L259" s="47">
        <f>abs((Votaciones!R259-(Votaciones!S259+Votaciones!T259+Votaciones!U259))/(Votaciones!R259+Votaciones!S259+Votaciones!T259+Votaciones!U259))</f>
        <v>0.884057971</v>
      </c>
      <c r="M259" s="47">
        <f>abs('Para calculo Rice'!H257-'Para calculo Rice'!I257)</f>
        <v>1</v>
      </c>
      <c r="N259" s="48">
        <f>'Para calculo Weldon '!H259/'Para calculo Weldon '!I259</f>
        <v>1</v>
      </c>
      <c r="O259" s="47">
        <f>abs((Votaciones!V259-(Votaciones!W259+Votaciones!X259+Votaciones!Y259))/(Votaciones!V259+Votaciones!W259+Votaciones!X259+Votaciones!Y259))</f>
        <v>0.756097561</v>
      </c>
      <c r="P259" s="47">
        <f>abs('Para calculo Rice'!J257-'Para calculo Rice'!K257)</f>
        <v>1</v>
      </c>
      <c r="Q259" s="48">
        <f>'Para calculo Weldon '!J259/'Para calculo Weldon '!K259</f>
        <v>1</v>
      </c>
      <c r="R259" s="47">
        <f>abs((Votaciones!Z259-(Votaciones!AA259+Votaciones!AB259+Votaciones!AC259))/(Votaciones!Z259+Votaciones!AA259+Votaciones!AB259+Votaciones!AC259))</f>
        <v>0.9393939394</v>
      </c>
      <c r="S259" s="47">
        <f>abs('Para calculo Rice'!L257-'Para calculo Rice'!M257)</f>
        <v>1</v>
      </c>
      <c r="T259" s="48">
        <f>'Para calculo Weldon '!L259/'Para calculo Weldon '!M259</f>
        <v>1</v>
      </c>
      <c r="U259" s="47">
        <f>abs((Votaciones!AD259-(Votaciones!AE259+Votaciones!AF259+Votaciones!AG259))/(Votaciones!AD259+Votaciones!AE259+Votaciones!AF259+Votaciones!AG259))</f>
        <v>0.76</v>
      </c>
      <c r="V259" s="47">
        <f>abs('Para calculo Rice'!N257-'Para calculo Rice'!O257)</f>
        <v>1</v>
      </c>
      <c r="W259" s="48">
        <f>'Para calculo Weldon '!N259/'Para calculo Weldon '!O259</f>
        <v>1</v>
      </c>
      <c r="X259" s="47">
        <f>abs((Votaciones!AH259-(Votaciones!AI259+Votaciones!AJ259+Votaciones!AK259))/(Votaciones!AH259+Votaciones!AI259+Votaciones!AJ259+Votaciones!AK259))</f>
        <v>0.8666666667</v>
      </c>
    </row>
    <row r="260">
      <c r="A260" s="10">
        <f t="shared" si="1"/>
        <v>256</v>
      </c>
      <c r="B260" s="44" t="str">
        <f>Votaciones!D259</f>
        <v>Proyecto de decreto por el que se adiciona un segundo párrafo al artículo 7 de la Ley General de Acceso de las Mujeres a una Vida Libre de Violencia.</v>
      </c>
      <c r="C260" s="45">
        <f>Votaciones!E260</f>
        <v>0</v>
      </c>
      <c r="D260" s="47">
        <f>abs('Para calculo Rice'!B258-'Para calculo Rice'!C258)</f>
        <v>1</v>
      </c>
      <c r="E260" s="48">
        <f>'Para calculo Weldon '!B260/'Para calculo Weldon '!C260</f>
        <v>1</v>
      </c>
      <c r="F260" s="51">
        <f>abs((Votaciones!J260-(Votaciones!K260+Votaciones!L260+Votaciones!M260))/(Votaciones!J260+Votaciones!K260+Votaciones!L260+Votaciones!M260))</f>
        <v>0.8811881188</v>
      </c>
      <c r="G260" s="47">
        <f>abs('Para calculo Rice'!D258-'Para calculo Rice'!E258)</f>
        <v>1</v>
      </c>
      <c r="H260" s="48">
        <f>'Para calculo Weldon '!D260/'Para calculo Weldon '!E260</f>
        <v>1</v>
      </c>
      <c r="I260" s="47">
        <f>abs((Votaciones!N260-(Votaciones!O260+Votaciones!P260+Votaciones!Q260))/(Votaciones!N260+Votaciones!O260+Votaciones!P260+Votaciones!Q260))</f>
        <v>0.7565217391</v>
      </c>
      <c r="J260" s="47">
        <f>abs('Para calculo Rice'!F258-'Para calculo Rice'!G258)</f>
        <v>0.9692307692</v>
      </c>
      <c r="K260" s="48">
        <f>'Para calculo Weldon '!F260/'Para calculo Weldon '!G260</f>
        <v>0.9846153846</v>
      </c>
      <c r="L260" s="47">
        <f>abs((Votaciones!R260-(Votaciones!S260+Votaciones!T260+Votaciones!U260))/(Votaciones!R260+Votaciones!S260+Votaciones!T260+Votaciones!U260))</f>
        <v>0.8550724638</v>
      </c>
      <c r="M260" s="47">
        <f>abs('Para calculo Rice'!H258-'Para calculo Rice'!I258)</f>
        <v>1</v>
      </c>
      <c r="N260" s="48">
        <f>'Para calculo Weldon '!H260/'Para calculo Weldon '!I260</f>
        <v>1</v>
      </c>
      <c r="O260" s="47">
        <f>abs((Votaciones!V260-(Votaciones!W260+Votaciones!X260+Votaciones!Y260))/(Votaciones!V260+Votaciones!W260+Votaciones!X260+Votaciones!Y260))</f>
        <v>0.8048780488</v>
      </c>
      <c r="P260" s="47">
        <f>abs('Para calculo Rice'!J258-'Para calculo Rice'!K258)</f>
        <v>1</v>
      </c>
      <c r="Q260" s="48">
        <f>'Para calculo Weldon '!J260/'Para calculo Weldon '!K260</f>
        <v>1</v>
      </c>
      <c r="R260" s="47">
        <f>abs((Votaciones!Z260-(Votaciones!AA260+Votaciones!AB260+Votaciones!AC260))/(Votaciones!Z260+Votaciones!AA260+Votaciones!AB260+Votaciones!AC260))</f>
        <v>0.9393939394</v>
      </c>
      <c r="S260" s="47">
        <f>abs('Para calculo Rice'!L258-'Para calculo Rice'!M258)</f>
        <v>1</v>
      </c>
      <c r="T260" s="48">
        <f>'Para calculo Weldon '!L260/'Para calculo Weldon '!M260</f>
        <v>1</v>
      </c>
      <c r="U260" s="47">
        <f>abs((Votaciones!AD260-(Votaciones!AE260+Votaciones!AF260+Votaciones!AG260))/(Votaciones!AD260+Votaciones!AE260+Votaciones!AF260+Votaciones!AG260))</f>
        <v>0.76</v>
      </c>
      <c r="V260" s="47">
        <f>abs('Para calculo Rice'!N258-'Para calculo Rice'!O258)</f>
        <v>1</v>
      </c>
      <c r="W260" s="48">
        <f>'Para calculo Weldon '!N260/'Para calculo Weldon '!O260</f>
        <v>1</v>
      </c>
      <c r="X260" s="47">
        <f>abs((Votaciones!AH260-(Votaciones!AI260+Votaciones!AJ260+Votaciones!AK260))/(Votaciones!AH260+Votaciones!AI260+Votaciones!AJ260+Votaciones!AK260))</f>
        <v>1</v>
      </c>
    </row>
    <row r="261">
      <c r="A261" s="10">
        <f t="shared" si="1"/>
        <v>257</v>
      </c>
      <c r="B261" s="44" t="str">
        <f>Votaciones!D260</f>
        <v>Proyecto de decreto por el que se reforma la fracción II y se adiciona una fracción III al artículo 5 de la Ley de los Husos Horarios en los Estados Unidos Mexicanos.</v>
      </c>
      <c r="C261" s="45">
        <f>Votaciones!E261</f>
        <v>0</v>
      </c>
      <c r="D261" s="47">
        <f>abs('Para calculo Rice'!B259-'Para calculo Rice'!C259)</f>
        <v>1</v>
      </c>
      <c r="E261" s="48">
        <f>'Para calculo Weldon '!B261/'Para calculo Weldon '!C261</f>
        <v>1</v>
      </c>
      <c r="F261" s="51">
        <f>abs((Votaciones!J261-(Votaciones!K261+Votaciones!L261+Votaciones!M261))/(Votaciones!J261+Votaciones!K261+Votaciones!L261+Votaciones!M261))</f>
        <v>0.8905472637</v>
      </c>
      <c r="G261" s="47">
        <f>abs('Para calculo Rice'!D259-'Para calculo Rice'!E259)</f>
        <v>1</v>
      </c>
      <c r="H261" s="48">
        <f>'Para calculo Weldon '!D261/'Para calculo Weldon '!E261</f>
        <v>1</v>
      </c>
      <c r="I261" s="47">
        <f>abs((Votaciones!N261-(Votaciones!O261+Votaciones!P261+Votaciones!Q261))/(Votaciones!N261+Votaciones!O261+Votaciones!P261+Votaciones!Q261))</f>
        <v>0.9130434783</v>
      </c>
      <c r="J261" s="47">
        <f>abs('Para calculo Rice'!F259-'Para calculo Rice'!G259)</f>
        <v>1</v>
      </c>
      <c r="K261" s="48">
        <f>'Para calculo Weldon '!F261/'Para calculo Weldon '!G261</f>
        <v>1</v>
      </c>
      <c r="L261" s="47">
        <f>abs((Votaciones!R261-(Votaciones!S261+Votaciones!T261+Votaciones!U261))/(Votaciones!R261+Votaciones!S261+Votaciones!T261+Votaciones!U261))</f>
        <v>0.9420289855</v>
      </c>
      <c r="M261" s="47">
        <f>abs('Para calculo Rice'!H259-'Para calculo Rice'!I259)</f>
        <v>1</v>
      </c>
      <c r="N261" s="48">
        <f>'Para calculo Weldon '!H261/'Para calculo Weldon '!I261</f>
        <v>1</v>
      </c>
      <c r="O261" s="47">
        <f>abs((Votaciones!V261-(Votaciones!W261+Votaciones!X261+Votaciones!Y261))/(Votaciones!V261+Votaciones!W261+Votaciones!X261+Votaciones!Y261))</f>
        <v>0.9024390244</v>
      </c>
      <c r="P261" s="47">
        <f>abs('Para calculo Rice'!J259-'Para calculo Rice'!K259)</f>
        <v>1</v>
      </c>
      <c r="Q261" s="48">
        <f>'Para calculo Weldon '!J261/'Para calculo Weldon '!K261</f>
        <v>1</v>
      </c>
      <c r="R261" s="47">
        <f>abs((Votaciones!Z261-(Votaciones!AA261+Votaciones!AB261+Votaciones!AC261))/(Votaciones!Z261+Votaciones!AA261+Votaciones!AB261+Votaciones!AC261))</f>
        <v>0.8181818182</v>
      </c>
      <c r="S261" s="47">
        <f>abs('Para calculo Rice'!L259-'Para calculo Rice'!M259)</f>
        <v>1</v>
      </c>
      <c r="T261" s="48">
        <f>'Para calculo Weldon '!L261/'Para calculo Weldon '!M261</f>
        <v>1</v>
      </c>
      <c r="U261" s="47">
        <f>abs((Votaciones!AD261-(Votaciones!AE261+Votaciones!AF261+Votaciones!AG261))/(Votaciones!AD261+Votaciones!AE261+Votaciones!AF261+Votaciones!AG261))</f>
        <v>0.92</v>
      </c>
      <c r="V261" s="47">
        <f>abs('Para calculo Rice'!N259-'Para calculo Rice'!O259)</f>
        <v>1</v>
      </c>
      <c r="W261" s="48">
        <f>'Para calculo Weldon '!N261/'Para calculo Weldon '!O261</f>
        <v>1</v>
      </c>
      <c r="X261" s="47">
        <f>abs((Votaciones!AH261-(Votaciones!AI261+Votaciones!AJ261+Votaciones!AK261))/(Votaciones!AH261+Votaciones!AI261+Votaciones!AJ261+Votaciones!AK261))</f>
        <v>1</v>
      </c>
    </row>
    <row r="262">
      <c r="A262" s="10">
        <f t="shared" si="1"/>
        <v>258</v>
      </c>
      <c r="B262" s="44" t="str">
        <f>Votaciones!D261</f>
        <v>Proyecto de decreto por el que se reforman y adicionan el artículo 303 de la Ley del Seguro Social, y el artículo 29 de la Ley del Instituto de Seguridad y Servicios Sociales de los Trabajadores del Estado.</v>
      </c>
      <c r="C262" s="45">
        <f>Votaciones!E262</f>
        <v>0</v>
      </c>
      <c r="D262" s="47">
        <f>abs('Para calculo Rice'!B260-'Para calculo Rice'!C260)</f>
        <v>1</v>
      </c>
      <c r="E262" s="48">
        <f>'Para calculo Weldon '!B262/'Para calculo Weldon '!C262</f>
        <v>1</v>
      </c>
      <c r="F262" s="51">
        <f>abs((Votaciones!J262-(Votaciones!K262+Votaciones!L262+Votaciones!M262))/(Votaciones!J262+Votaciones!K262+Votaciones!L262+Votaciones!M262))</f>
        <v>0.8805970149</v>
      </c>
      <c r="G262" s="47">
        <f>abs('Para calculo Rice'!D260-'Para calculo Rice'!E260)</f>
        <v>1</v>
      </c>
      <c r="H262" s="48">
        <f>'Para calculo Weldon '!D262/'Para calculo Weldon '!E262</f>
        <v>1</v>
      </c>
      <c r="I262" s="47">
        <f>abs((Votaciones!N262-(Votaciones!O262+Votaciones!P262+Votaciones!Q262))/(Votaciones!N262+Votaciones!O262+Votaciones!P262+Votaciones!Q262))</f>
        <v>0.947826087</v>
      </c>
      <c r="J262" s="47">
        <f>abs('Para calculo Rice'!F260-'Para calculo Rice'!G260)</f>
        <v>1</v>
      </c>
      <c r="K262" s="48">
        <f>'Para calculo Weldon '!F262/'Para calculo Weldon '!G262</f>
        <v>1</v>
      </c>
      <c r="L262" s="47">
        <f>abs((Votaciones!R262-(Votaciones!S262+Votaciones!T262+Votaciones!U262))/(Votaciones!R262+Votaciones!S262+Votaciones!T262+Votaciones!U262))</f>
        <v>0.9420289855</v>
      </c>
      <c r="M262" s="47">
        <f>abs('Para calculo Rice'!H260-'Para calculo Rice'!I260)</f>
        <v>1</v>
      </c>
      <c r="N262" s="48">
        <f>'Para calculo Weldon '!H262/'Para calculo Weldon '!I262</f>
        <v>1</v>
      </c>
      <c r="O262" s="47">
        <f>abs((Votaciones!V262-(Votaciones!W262+Votaciones!X262+Votaciones!Y262))/(Votaciones!V262+Votaciones!W262+Votaciones!X262+Votaciones!Y262))</f>
        <v>0.9512195122</v>
      </c>
      <c r="P262" s="47">
        <f>abs('Para calculo Rice'!J260-'Para calculo Rice'!K260)</f>
        <v>1</v>
      </c>
      <c r="Q262" s="48">
        <f>'Para calculo Weldon '!J262/'Para calculo Weldon '!K262</f>
        <v>1</v>
      </c>
      <c r="R262" s="47">
        <f>abs((Votaciones!Z262-(Votaciones!AA262+Votaciones!AB262+Votaciones!AC262))/(Votaciones!Z262+Votaciones!AA262+Votaciones!AB262+Votaciones!AC262))</f>
        <v>0.8181818182</v>
      </c>
      <c r="S262" s="47">
        <f>abs('Para calculo Rice'!L260-'Para calculo Rice'!M260)</f>
        <v>1</v>
      </c>
      <c r="T262" s="48">
        <f>'Para calculo Weldon '!L262/'Para calculo Weldon '!M262</f>
        <v>1</v>
      </c>
      <c r="U262" s="47">
        <f>abs((Votaciones!AD262-(Votaciones!AE262+Votaciones!AF262+Votaciones!AG262))/(Votaciones!AD262+Votaciones!AE262+Votaciones!AF262+Votaciones!AG262))</f>
        <v>0.68</v>
      </c>
      <c r="V262" s="47">
        <f>abs('Para calculo Rice'!N260-'Para calculo Rice'!O260)</f>
        <v>1</v>
      </c>
      <c r="W262" s="48">
        <f>'Para calculo Weldon '!N262/'Para calculo Weldon '!O262</f>
        <v>1</v>
      </c>
      <c r="X262" s="47">
        <f>abs((Votaciones!AH262-(Votaciones!AI262+Votaciones!AJ262+Votaciones!AK262))/(Votaciones!AH262+Votaciones!AI262+Votaciones!AJ262+Votaciones!AK262))</f>
        <v>0.8666666667</v>
      </c>
    </row>
    <row r="263">
      <c r="A263" s="10">
        <f t="shared" si="1"/>
        <v>259</v>
      </c>
      <c r="B263" s="44" t="str">
        <f>Votaciones!D262</f>
        <v>Proyecto de decreto por el que se reforma el artículo 86 de la Ley Orgánica del Poder Judicial de la Federación.</v>
      </c>
      <c r="C263" s="45">
        <f>Votaciones!E263</f>
        <v>0</v>
      </c>
      <c r="D263" s="47">
        <f>abs('Para calculo Rice'!B261-'Para calculo Rice'!C261)</f>
        <v>1</v>
      </c>
      <c r="E263" s="48">
        <f>'Para calculo Weldon '!B263/'Para calculo Weldon '!C263</f>
        <v>1</v>
      </c>
      <c r="F263" s="51">
        <f>abs((Votaciones!J263-(Votaciones!K263+Votaciones!L263+Votaciones!M263))/(Votaciones!J263+Votaciones!K263+Votaciones!L263+Votaciones!M263))</f>
        <v>0.9104477612</v>
      </c>
      <c r="G263" s="47">
        <f>abs('Para calculo Rice'!D261-'Para calculo Rice'!E261)</f>
        <v>1</v>
      </c>
      <c r="H263" s="48">
        <f>'Para calculo Weldon '!D263/'Para calculo Weldon '!E263</f>
        <v>1</v>
      </c>
      <c r="I263" s="47">
        <f>abs((Votaciones!N263-(Votaciones!O263+Votaciones!P263+Votaciones!Q263))/(Votaciones!N263+Votaciones!O263+Votaciones!P263+Votaciones!Q263))</f>
        <v>0.8956521739</v>
      </c>
      <c r="J263" s="47">
        <f>abs('Para calculo Rice'!F261-'Para calculo Rice'!G261)</f>
        <v>1</v>
      </c>
      <c r="K263" s="48">
        <f>'Para calculo Weldon '!F263/'Para calculo Weldon '!G263</f>
        <v>1</v>
      </c>
      <c r="L263" s="47">
        <f>abs((Votaciones!R263-(Votaciones!S263+Votaciones!T263+Votaciones!U263))/(Votaciones!R263+Votaciones!S263+Votaciones!T263+Votaciones!U263))</f>
        <v>0.9710144928</v>
      </c>
      <c r="M263" s="47">
        <f>abs('Para calculo Rice'!H261-'Para calculo Rice'!I261)</f>
        <v>1</v>
      </c>
      <c r="N263" s="48">
        <f>'Para calculo Weldon '!H263/'Para calculo Weldon '!I263</f>
        <v>1</v>
      </c>
      <c r="O263" s="47">
        <f>abs((Votaciones!V263-(Votaciones!W263+Votaciones!X263+Votaciones!Y263))/(Votaciones!V263+Votaciones!W263+Votaciones!X263+Votaciones!Y263))</f>
        <v>1</v>
      </c>
      <c r="P263" s="47">
        <f>abs('Para calculo Rice'!J261-'Para calculo Rice'!K261)</f>
        <v>1</v>
      </c>
      <c r="Q263" s="48">
        <f>'Para calculo Weldon '!J263/'Para calculo Weldon '!K263</f>
        <v>1</v>
      </c>
      <c r="R263" s="47">
        <f>abs((Votaciones!Z263-(Votaciones!AA263+Votaciones!AB263+Votaciones!AC263))/(Votaciones!Z263+Votaciones!AA263+Votaciones!AB263+Votaciones!AC263))</f>
        <v>0.6363636364</v>
      </c>
      <c r="S263" s="47">
        <f>abs('Para calculo Rice'!L261-'Para calculo Rice'!M261)</f>
        <v>1</v>
      </c>
      <c r="T263" s="48">
        <f>'Para calculo Weldon '!L263/'Para calculo Weldon '!M263</f>
        <v>1</v>
      </c>
      <c r="U263" s="47">
        <f>abs((Votaciones!AD263-(Votaciones!AE263+Votaciones!AF263+Votaciones!AG263))/(Votaciones!AD263+Votaciones!AE263+Votaciones!AF263+Votaciones!AG263))</f>
        <v>0.84</v>
      </c>
      <c r="V263" s="47">
        <f>abs('Para calculo Rice'!N261-'Para calculo Rice'!O261)</f>
        <v>1</v>
      </c>
      <c r="W263" s="48">
        <f>'Para calculo Weldon '!N263/'Para calculo Weldon '!O263</f>
        <v>1</v>
      </c>
      <c r="X263" s="47">
        <f>abs((Votaciones!AH263-(Votaciones!AI263+Votaciones!AJ263+Votaciones!AK263))/(Votaciones!AH263+Votaciones!AI263+Votaciones!AJ263+Votaciones!AK263))</f>
        <v>1</v>
      </c>
    </row>
    <row r="264">
      <c r="A264" s="10">
        <f t="shared" si="1"/>
        <v>260</v>
      </c>
      <c r="B264" s="44" t="str">
        <f>Votaciones!D263</f>
        <v>Proyecto de decreto por el que se reforma el artículo 1 de la Ley Orgánica del Consejo Nacional de Ciencia y Tecnología.</v>
      </c>
      <c r="C264" s="45">
        <f>Votaciones!E264</f>
        <v>0</v>
      </c>
      <c r="D264" s="47">
        <f>abs('Para calculo Rice'!B262-'Para calculo Rice'!C262)</f>
        <v>1</v>
      </c>
      <c r="E264" s="48">
        <f>'Para calculo Weldon '!B264/'Para calculo Weldon '!C264</f>
        <v>1</v>
      </c>
      <c r="F264" s="51">
        <f>abs((Votaciones!J264-(Votaciones!K264+Votaciones!L264+Votaciones!M264))/(Votaciones!J264+Votaciones!K264+Votaciones!L264+Votaciones!M264))</f>
        <v>0.92039801</v>
      </c>
      <c r="G264" s="47">
        <f>abs('Para calculo Rice'!D262-'Para calculo Rice'!E262)</f>
        <v>1</v>
      </c>
      <c r="H264" s="48">
        <f>'Para calculo Weldon '!D264/'Para calculo Weldon '!E264</f>
        <v>1</v>
      </c>
      <c r="I264" s="47">
        <f>abs((Votaciones!N264-(Votaciones!O264+Votaciones!P264+Votaciones!Q264))/(Votaciones!N264+Votaciones!O264+Votaciones!P264+Votaciones!Q264))</f>
        <v>0.8260869565</v>
      </c>
      <c r="J264" s="47">
        <f>abs('Para calculo Rice'!F262-'Para calculo Rice'!G262)</f>
        <v>1</v>
      </c>
      <c r="K264" s="48">
        <f>'Para calculo Weldon '!F264/'Para calculo Weldon '!G264</f>
        <v>1</v>
      </c>
      <c r="L264" s="47">
        <f>abs((Votaciones!R264-(Votaciones!S264+Votaciones!T264+Votaciones!U264))/(Votaciones!R264+Votaciones!S264+Votaciones!T264+Votaciones!U264))</f>
        <v>0.8260869565</v>
      </c>
      <c r="M264" s="47">
        <f>abs('Para calculo Rice'!H262-'Para calculo Rice'!I262)</f>
        <v>1</v>
      </c>
      <c r="N264" s="48">
        <f>'Para calculo Weldon '!H264/'Para calculo Weldon '!I264</f>
        <v>1</v>
      </c>
      <c r="O264" s="47">
        <f>abs((Votaciones!V264-(Votaciones!W264+Votaciones!X264+Votaciones!Y264))/(Votaciones!V264+Votaciones!W264+Votaciones!X264+Votaciones!Y264))</f>
        <v>0.756097561</v>
      </c>
      <c r="P264" s="47">
        <f>abs('Para calculo Rice'!J262-'Para calculo Rice'!K262)</f>
        <v>1</v>
      </c>
      <c r="Q264" s="48">
        <f>'Para calculo Weldon '!J264/'Para calculo Weldon '!K264</f>
        <v>1</v>
      </c>
      <c r="R264" s="47">
        <f>abs((Votaciones!Z264-(Votaciones!AA264+Votaciones!AB264+Votaciones!AC264))/(Votaciones!Z264+Votaciones!AA264+Votaciones!AB264+Votaciones!AC264))</f>
        <v>0.7575757576</v>
      </c>
      <c r="S264" s="47">
        <f>abs('Para calculo Rice'!L262-'Para calculo Rice'!M262)</f>
        <v>1</v>
      </c>
      <c r="T264" s="48">
        <f>'Para calculo Weldon '!L264/'Para calculo Weldon '!M264</f>
        <v>1</v>
      </c>
      <c r="U264" s="47">
        <f>abs((Votaciones!AD264-(Votaciones!AE264+Votaciones!AF264+Votaciones!AG264))/(Votaciones!AD264+Votaciones!AE264+Votaciones!AF264+Votaciones!AG264))</f>
        <v>0.68</v>
      </c>
      <c r="V264" s="47">
        <f>abs('Para calculo Rice'!N262-'Para calculo Rice'!O262)</f>
        <v>1</v>
      </c>
      <c r="W264" s="48">
        <f>'Para calculo Weldon '!N264/'Para calculo Weldon '!O264</f>
        <v>1</v>
      </c>
      <c r="X264" s="47">
        <f>abs((Votaciones!AH264-(Votaciones!AI264+Votaciones!AJ264+Votaciones!AK264))/(Votaciones!AH264+Votaciones!AI264+Votaciones!AJ264+Votaciones!AK264))</f>
        <v>1</v>
      </c>
    </row>
    <row r="265">
      <c r="A265" s="10">
        <f t="shared" si="1"/>
        <v>261</v>
      </c>
      <c r="B265" s="44" t="str">
        <f>Votaciones!D264</f>
        <v>Proyecto de decreto por el que se reforman los artículos 2, 27, 28, 31 y 33 de la Ley General de Protección Civil.</v>
      </c>
      <c r="C265" s="45">
        <f>Votaciones!E265</f>
        <v>0</v>
      </c>
      <c r="D265" s="47">
        <f>abs('Para calculo Rice'!B263-'Para calculo Rice'!C263)</f>
        <v>1</v>
      </c>
      <c r="E265" s="48">
        <f>'Para calculo Weldon '!B265/'Para calculo Weldon '!C265</f>
        <v>1</v>
      </c>
      <c r="F265" s="51">
        <f>abs((Votaciones!J265-(Votaciones!K265+Votaciones!L265+Votaciones!M265))/(Votaciones!J265+Votaciones!K265+Votaciones!L265+Votaciones!M265))</f>
        <v>0.9104477612</v>
      </c>
      <c r="G265" s="47">
        <f>abs('Para calculo Rice'!D263-'Para calculo Rice'!E263)</f>
        <v>1</v>
      </c>
      <c r="H265" s="48">
        <f>'Para calculo Weldon '!D265/'Para calculo Weldon '!E265</f>
        <v>1</v>
      </c>
      <c r="I265" s="47">
        <f>abs((Votaciones!N265-(Votaciones!O265+Votaciones!P265+Votaciones!Q265))/(Votaciones!N265+Votaciones!O265+Votaciones!P265+Votaciones!Q265))</f>
        <v>0.8782608696</v>
      </c>
      <c r="J265" s="47">
        <f>abs('Para calculo Rice'!F263-'Para calculo Rice'!G263)</f>
        <v>1</v>
      </c>
      <c r="K265" s="48">
        <f>'Para calculo Weldon '!F265/'Para calculo Weldon '!G265</f>
        <v>1</v>
      </c>
      <c r="L265" s="47">
        <f>abs((Votaciones!R265-(Votaciones!S265+Votaciones!T265+Votaciones!U265))/(Votaciones!R265+Votaciones!S265+Votaciones!T265+Votaciones!U265))</f>
        <v>0.7971014493</v>
      </c>
      <c r="M265" s="47">
        <f>abs('Para calculo Rice'!H263-'Para calculo Rice'!I263)</f>
        <v>1</v>
      </c>
      <c r="N265" s="48">
        <f>'Para calculo Weldon '!H265/'Para calculo Weldon '!I265</f>
        <v>1</v>
      </c>
      <c r="O265" s="47">
        <f>abs((Votaciones!V265-(Votaciones!W265+Votaciones!X265+Votaciones!Y265))/(Votaciones!V265+Votaciones!W265+Votaciones!X265+Votaciones!Y265))</f>
        <v>0.9024390244</v>
      </c>
      <c r="P265" s="47">
        <f>abs('Para calculo Rice'!J263-'Para calculo Rice'!K263)</f>
        <v>1</v>
      </c>
      <c r="Q265" s="48">
        <f>'Para calculo Weldon '!J265/'Para calculo Weldon '!K265</f>
        <v>1</v>
      </c>
      <c r="R265" s="47">
        <f>abs((Votaciones!Z265-(Votaciones!AA265+Votaciones!AB265+Votaciones!AC265))/(Votaciones!Z265+Votaciones!AA265+Votaciones!AB265+Votaciones!AC265))</f>
        <v>0.7575757576</v>
      </c>
      <c r="S265" s="47">
        <f>abs('Para calculo Rice'!L263-'Para calculo Rice'!M263)</f>
        <v>1</v>
      </c>
      <c r="T265" s="48">
        <f>'Para calculo Weldon '!L265/'Para calculo Weldon '!M265</f>
        <v>1</v>
      </c>
      <c r="U265" s="47">
        <f>abs((Votaciones!AD265-(Votaciones!AE265+Votaciones!AF265+Votaciones!AG265))/(Votaciones!AD265+Votaciones!AE265+Votaciones!AF265+Votaciones!AG265))</f>
        <v>0.84</v>
      </c>
      <c r="V265" s="47">
        <f>abs('Para calculo Rice'!N263-'Para calculo Rice'!O263)</f>
        <v>1</v>
      </c>
      <c r="W265" s="48">
        <f>'Para calculo Weldon '!N265/'Para calculo Weldon '!O265</f>
        <v>1</v>
      </c>
      <c r="X265" s="47">
        <f>abs((Votaciones!AH265-(Votaciones!AI265+Votaciones!AJ265+Votaciones!AK265))/(Votaciones!AH265+Votaciones!AI265+Votaciones!AJ265+Votaciones!AK265))</f>
        <v>1</v>
      </c>
    </row>
    <row r="266">
      <c r="A266" s="10">
        <f t="shared" si="1"/>
        <v>262</v>
      </c>
      <c r="B266" s="44" t="str">
        <f>Votaciones!D265</f>
        <v>Proyecto de decreto por el que se reforma el artículo 3 de la Ley de Vivienda.</v>
      </c>
      <c r="C266" s="45">
        <f>Votaciones!E266</f>
        <v>0</v>
      </c>
      <c r="D266" s="47">
        <f>abs('Para calculo Rice'!B264-'Para calculo Rice'!C264)</f>
        <v>1</v>
      </c>
      <c r="E266" s="48">
        <f>'Para calculo Weldon '!B266/'Para calculo Weldon '!C266</f>
        <v>1</v>
      </c>
      <c r="F266" s="51">
        <f>abs((Votaciones!J266-(Votaciones!K266+Votaciones!L266+Votaciones!M266))/(Votaciones!J266+Votaciones!K266+Votaciones!L266+Votaciones!M266))</f>
        <v>0.9104477612</v>
      </c>
      <c r="G266" s="47">
        <f>abs('Para calculo Rice'!D264-'Para calculo Rice'!E264)</f>
        <v>1</v>
      </c>
      <c r="H266" s="48">
        <f>'Para calculo Weldon '!D266/'Para calculo Weldon '!E266</f>
        <v>1</v>
      </c>
      <c r="I266" s="47">
        <f>abs((Votaciones!N266-(Votaciones!O266+Votaciones!P266+Votaciones!Q266))/(Votaciones!N266+Votaciones!O266+Votaciones!P266+Votaciones!Q266))</f>
        <v>0.9130434783</v>
      </c>
      <c r="J266" s="47">
        <f>abs('Para calculo Rice'!F264-'Para calculo Rice'!G264)</f>
        <v>1</v>
      </c>
      <c r="K266" s="48">
        <f>'Para calculo Weldon '!F266/'Para calculo Weldon '!G266</f>
        <v>1</v>
      </c>
      <c r="L266" s="47">
        <f>abs((Votaciones!R266-(Votaciones!S266+Votaciones!T266+Votaciones!U266))/(Votaciones!R266+Votaciones!S266+Votaciones!T266+Votaciones!U266))</f>
        <v>0.8260869565</v>
      </c>
      <c r="M266" s="47">
        <f>abs('Para calculo Rice'!H264-'Para calculo Rice'!I264)</f>
        <v>1</v>
      </c>
      <c r="N266" s="48">
        <f>'Para calculo Weldon '!H266/'Para calculo Weldon '!I266</f>
        <v>1</v>
      </c>
      <c r="O266" s="47">
        <f>abs((Votaciones!V266-(Votaciones!W266+Votaciones!X266+Votaciones!Y266))/(Votaciones!V266+Votaciones!W266+Votaciones!X266+Votaciones!Y266))</f>
        <v>0.8048780488</v>
      </c>
      <c r="P266" s="47">
        <f>abs('Para calculo Rice'!J264-'Para calculo Rice'!K264)</f>
        <v>1</v>
      </c>
      <c r="Q266" s="48">
        <f>'Para calculo Weldon '!J266/'Para calculo Weldon '!K266</f>
        <v>1</v>
      </c>
      <c r="R266" s="47">
        <f>abs((Votaciones!Z266-(Votaciones!AA266+Votaciones!AB266+Votaciones!AC266))/(Votaciones!Z266+Votaciones!AA266+Votaciones!AB266+Votaciones!AC266))</f>
        <v>0.696969697</v>
      </c>
      <c r="S266" s="47">
        <f>abs('Para calculo Rice'!L264-'Para calculo Rice'!M264)</f>
        <v>1</v>
      </c>
      <c r="T266" s="48">
        <f>'Para calculo Weldon '!L266/'Para calculo Weldon '!M266</f>
        <v>1</v>
      </c>
      <c r="U266" s="47">
        <f>abs((Votaciones!AD266-(Votaciones!AE266+Votaciones!AF266+Votaciones!AG266))/(Votaciones!AD266+Votaciones!AE266+Votaciones!AF266+Votaciones!AG266))</f>
        <v>0.76</v>
      </c>
      <c r="V266" s="47">
        <f>abs('Para calculo Rice'!N264-'Para calculo Rice'!O264)</f>
        <v>1</v>
      </c>
      <c r="W266" s="48">
        <f>'Para calculo Weldon '!N266/'Para calculo Weldon '!O266</f>
        <v>1</v>
      </c>
      <c r="X266" s="47">
        <f>abs((Votaciones!AH266-(Votaciones!AI266+Votaciones!AJ266+Votaciones!AK266))/(Votaciones!AH266+Votaciones!AI266+Votaciones!AJ266+Votaciones!AK266))</f>
        <v>1</v>
      </c>
    </row>
    <row r="267">
      <c r="A267" s="10">
        <f t="shared" si="1"/>
        <v>263</v>
      </c>
      <c r="B267" s="44" t="str">
        <f>Votaciones!D266</f>
        <v>Proyecto de decreto por el que se deroga la fracción V del artículo 131 de la Ley del Instituto de Seguridad y Servicios Sociales de los Trabajadores del Estado.</v>
      </c>
      <c r="C267" s="45">
        <f>Votaciones!E267</f>
        <v>0</v>
      </c>
      <c r="D267" s="47">
        <f>abs('Para calculo Rice'!B265-'Para calculo Rice'!C265)</f>
        <v>1</v>
      </c>
      <c r="E267" s="48">
        <f>'Para calculo Weldon '!B267/'Para calculo Weldon '!C267</f>
        <v>1</v>
      </c>
      <c r="F267" s="51">
        <f>abs((Votaciones!J267-(Votaciones!K267+Votaciones!L267+Votaciones!M267))/(Votaciones!J267+Votaciones!K267+Votaciones!L267+Votaciones!M267))</f>
        <v>0.8905472637</v>
      </c>
      <c r="G267" s="47">
        <f>abs('Para calculo Rice'!D265-'Para calculo Rice'!E265)</f>
        <v>1</v>
      </c>
      <c r="H267" s="48">
        <f>'Para calculo Weldon '!D267/'Para calculo Weldon '!E267</f>
        <v>1</v>
      </c>
      <c r="I267" s="47">
        <f>abs((Votaciones!N267-(Votaciones!O267+Votaciones!P267+Votaciones!Q267))/(Votaciones!N267+Votaciones!O267+Votaciones!P267+Votaciones!Q267))</f>
        <v>0.8260869565</v>
      </c>
      <c r="J267" s="47">
        <f>abs('Para calculo Rice'!F265-'Para calculo Rice'!G265)</f>
        <v>1</v>
      </c>
      <c r="K267" s="48">
        <f>'Para calculo Weldon '!F267/'Para calculo Weldon '!G267</f>
        <v>1</v>
      </c>
      <c r="L267" s="47">
        <f>abs((Votaciones!R267-(Votaciones!S267+Votaciones!T267+Votaciones!U267))/(Votaciones!R267+Votaciones!S267+Votaciones!T267+Votaciones!U267))</f>
        <v>0.8260869565</v>
      </c>
      <c r="M267" s="47">
        <f>abs('Para calculo Rice'!H265-'Para calculo Rice'!I265)</f>
        <v>1</v>
      </c>
      <c r="N267" s="48">
        <f>'Para calculo Weldon '!H267/'Para calculo Weldon '!I267</f>
        <v>1</v>
      </c>
      <c r="O267" s="47">
        <f>abs((Votaciones!V267-(Votaciones!W267+Votaciones!X267+Votaciones!Y267))/(Votaciones!V267+Votaciones!W267+Votaciones!X267+Votaciones!Y267))</f>
        <v>0.756097561</v>
      </c>
      <c r="P267" s="47">
        <f>abs('Para calculo Rice'!J265-'Para calculo Rice'!K265)</f>
        <v>1</v>
      </c>
      <c r="Q267" s="48">
        <f>'Para calculo Weldon '!J267/'Para calculo Weldon '!K267</f>
        <v>1</v>
      </c>
      <c r="R267" s="47">
        <f>abs((Votaciones!Z267-(Votaciones!AA267+Votaciones!AB267+Votaciones!AC267))/(Votaciones!Z267+Votaciones!AA267+Votaciones!AB267+Votaciones!AC267))</f>
        <v>0.8181818182</v>
      </c>
      <c r="S267" s="47">
        <f>abs('Para calculo Rice'!L265-'Para calculo Rice'!M265)</f>
        <v>1</v>
      </c>
      <c r="T267" s="48">
        <f>'Para calculo Weldon '!L267/'Para calculo Weldon '!M267</f>
        <v>1</v>
      </c>
      <c r="U267" s="47">
        <f>abs((Votaciones!AD267-(Votaciones!AE267+Votaciones!AF267+Votaciones!AG267))/(Votaciones!AD267+Votaciones!AE267+Votaciones!AF267+Votaciones!AG267))</f>
        <v>0.92</v>
      </c>
      <c r="V267" s="47">
        <f>abs('Para calculo Rice'!N265-'Para calculo Rice'!O265)</f>
        <v>1</v>
      </c>
      <c r="W267" s="48">
        <f>'Para calculo Weldon '!N267/'Para calculo Weldon '!O267</f>
        <v>1</v>
      </c>
      <c r="X267" s="47">
        <f>abs((Votaciones!AH267-(Votaciones!AI267+Votaciones!AJ267+Votaciones!AK267))/(Votaciones!AH267+Votaciones!AI267+Votaciones!AJ267+Votaciones!AK267))</f>
        <v>1</v>
      </c>
    </row>
    <row r="268">
      <c r="A268" s="10">
        <f t="shared" si="1"/>
        <v>264</v>
      </c>
      <c r="B268" s="44" t="str">
        <f>Votaciones!D267</f>
        <v>Proyecto de decreto por el que se reforma el artículo 127 de la Ley General de Vida Silvestre.</v>
      </c>
      <c r="C268" s="45">
        <f>Votaciones!E268</f>
        <v>0</v>
      </c>
      <c r="D268" s="47">
        <f>abs('Para calculo Rice'!B266-'Para calculo Rice'!C266)</f>
        <v>1</v>
      </c>
      <c r="E268" s="48">
        <f>'Para calculo Weldon '!B268/'Para calculo Weldon '!C268</f>
        <v>1</v>
      </c>
      <c r="F268" s="51">
        <f>abs((Votaciones!J268-(Votaciones!K268+Votaciones!L268+Votaciones!M268))/(Votaciones!J268+Votaciones!K268+Votaciones!L268+Votaciones!M268))</f>
        <v>0.9004975124</v>
      </c>
      <c r="G268" s="47">
        <f>abs('Para calculo Rice'!D266-'Para calculo Rice'!E266)</f>
        <v>1</v>
      </c>
      <c r="H268" s="48">
        <f>'Para calculo Weldon '!D268/'Para calculo Weldon '!E268</f>
        <v>1</v>
      </c>
      <c r="I268" s="47">
        <f>abs((Votaciones!N268-(Votaciones!O268+Votaciones!P268+Votaciones!Q268))/(Votaciones!N268+Votaciones!O268+Votaciones!P268+Votaciones!Q268))</f>
        <v>0.8434782609</v>
      </c>
      <c r="J268" s="47">
        <f>abs('Para calculo Rice'!F266-'Para calculo Rice'!G266)</f>
        <v>1</v>
      </c>
      <c r="K268" s="48">
        <f>'Para calculo Weldon '!F268/'Para calculo Weldon '!G268</f>
        <v>1</v>
      </c>
      <c r="L268" s="47">
        <f>abs((Votaciones!R268-(Votaciones!S268+Votaciones!T268+Votaciones!U268))/(Votaciones!R268+Votaciones!S268+Votaciones!T268+Votaciones!U268))</f>
        <v>0.8260869565</v>
      </c>
      <c r="M268" s="47">
        <f>abs('Para calculo Rice'!H266-'Para calculo Rice'!I266)</f>
        <v>1</v>
      </c>
      <c r="N268" s="48">
        <f>'Para calculo Weldon '!H268/'Para calculo Weldon '!I268</f>
        <v>1</v>
      </c>
      <c r="O268" s="47">
        <f>abs((Votaciones!V268-(Votaciones!W268+Votaciones!X268+Votaciones!Y268))/(Votaciones!V268+Votaciones!W268+Votaciones!X268+Votaciones!Y268))</f>
        <v>0.9024390244</v>
      </c>
      <c r="P268" s="47">
        <f>abs('Para calculo Rice'!J266-'Para calculo Rice'!K266)</f>
        <v>1</v>
      </c>
      <c r="Q268" s="48">
        <f>'Para calculo Weldon '!J268/'Para calculo Weldon '!K268</f>
        <v>1</v>
      </c>
      <c r="R268" s="47">
        <f>abs((Votaciones!Z268-(Votaciones!AA268+Votaciones!AB268+Votaciones!AC268))/(Votaciones!Z268+Votaciones!AA268+Votaciones!AB268+Votaciones!AC268))</f>
        <v>0.6363636364</v>
      </c>
      <c r="S268" s="47">
        <f>abs('Para calculo Rice'!L266-'Para calculo Rice'!M266)</f>
        <v>1</v>
      </c>
      <c r="T268" s="48">
        <f>'Para calculo Weldon '!L268/'Para calculo Weldon '!M268</f>
        <v>1</v>
      </c>
      <c r="U268" s="47">
        <f>abs((Votaciones!AD268-(Votaciones!AE268+Votaciones!AF268+Votaciones!AG268))/(Votaciones!AD268+Votaciones!AE268+Votaciones!AF268+Votaciones!AG268))</f>
        <v>0.84</v>
      </c>
      <c r="V268" s="47">
        <f>abs('Para calculo Rice'!N266-'Para calculo Rice'!O266)</f>
        <v>1</v>
      </c>
      <c r="W268" s="48">
        <f>'Para calculo Weldon '!N268/'Para calculo Weldon '!O268</f>
        <v>1</v>
      </c>
      <c r="X268" s="47">
        <f>abs((Votaciones!AH268-(Votaciones!AI268+Votaciones!AJ268+Votaciones!AK268))/(Votaciones!AH268+Votaciones!AI268+Votaciones!AJ268+Votaciones!AK268))</f>
        <v>0.8666666667</v>
      </c>
    </row>
    <row r="269">
      <c r="A269" s="10">
        <f t="shared" si="1"/>
        <v>265</v>
      </c>
      <c r="B269" s="44" t="str">
        <f>Votaciones!D268</f>
        <v>Proyecto de decreto por el que se reforman y adicionan diversas disposiciones de la Ley General de Movilidad y Seguridad Vial, en materia de derechos Lingüísticos de las personas sordas y el derecho a la accesibilidad cognitiva.</v>
      </c>
      <c r="C269" s="45">
        <f>Votaciones!E269</f>
        <v>0</v>
      </c>
      <c r="D269" s="47">
        <f>abs('Para calculo Rice'!B267-'Para calculo Rice'!C267)</f>
        <v>1</v>
      </c>
      <c r="E269" s="48">
        <f>'Para calculo Weldon '!B269/'Para calculo Weldon '!C269</f>
        <v>1</v>
      </c>
      <c r="F269" s="51">
        <f>abs((Votaciones!J269-(Votaciones!K269+Votaciones!L269+Votaciones!M269))/(Votaciones!J269+Votaciones!K269+Votaciones!L269+Votaciones!M269))</f>
        <v>0.8905472637</v>
      </c>
      <c r="G269" s="47">
        <f>abs('Para calculo Rice'!D267-'Para calculo Rice'!E267)</f>
        <v>1</v>
      </c>
      <c r="H269" s="48">
        <f>'Para calculo Weldon '!D269/'Para calculo Weldon '!E269</f>
        <v>1</v>
      </c>
      <c r="I269" s="47">
        <f>abs((Votaciones!N269-(Votaciones!O269+Votaciones!P269+Votaciones!Q269))/(Votaciones!N269+Votaciones!O269+Votaciones!P269+Votaciones!Q269))</f>
        <v>0.8434782609</v>
      </c>
      <c r="J269" s="47">
        <f>abs('Para calculo Rice'!F267-'Para calculo Rice'!G267)</f>
        <v>1</v>
      </c>
      <c r="K269" s="48">
        <f>'Para calculo Weldon '!F269/'Para calculo Weldon '!G269</f>
        <v>1</v>
      </c>
      <c r="L269" s="47">
        <f>abs((Votaciones!R269-(Votaciones!S269+Votaciones!T269+Votaciones!U269))/(Votaciones!R269+Votaciones!S269+Votaciones!T269+Votaciones!U269))</f>
        <v>0.768115942</v>
      </c>
      <c r="M269" s="47">
        <f>abs('Para calculo Rice'!H267-'Para calculo Rice'!I267)</f>
        <v>1</v>
      </c>
      <c r="N269" s="48">
        <f>'Para calculo Weldon '!H269/'Para calculo Weldon '!I269</f>
        <v>1</v>
      </c>
      <c r="O269" s="47">
        <f>abs((Votaciones!V269-(Votaciones!W269+Votaciones!X269+Votaciones!Y269))/(Votaciones!V269+Votaciones!W269+Votaciones!X269+Votaciones!Y269))</f>
        <v>0.8048780488</v>
      </c>
      <c r="P269" s="47">
        <f>abs('Para calculo Rice'!J267-'Para calculo Rice'!K267)</f>
        <v>1</v>
      </c>
      <c r="Q269" s="48">
        <f>'Para calculo Weldon '!J269/'Para calculo Weldon '!K269</f>
        <v>1</v>
      </c>
      <c r="R269" s="47">
        <f>abs((Votaciones!Z269-(Votaciones!AA269+Votaciones!AB269+Votaciones!AC269))/(Votaciones!Z269+Votaciones!AA269+Votaciones!AB269+Votaciones!AC269))</f>
        <v>0.696969697</v>
      </c>
      <c r="S269" s="47">
        <f>abs('Para calculo Rice'!L267-'Para calculo Rice'!M267)</f>
        <v>1</v>
      </c>
      <c r="T269" s="48">
        <f>'Para calculo Weldon '!L269/'Para calculo Weldon '!M269</f>
        <v>1</v>
      </c>
      <c r="U269" s="47">
        <f>abs((Votaciones!AD269-(Votaciones!AE269+Votaciones!AF269+Votaciones!AG269))/(Votaciones!AD269+Votaciones!AE269+Votaciones!AF269+Votaciones!AG269))</f>
        <v>0.76</v>
      </c>
      <c r="V269" s="47">
        <f>abs('Para calculo Rice'!N267-'Para calculo Rice'!O267)</f>
        <v>1</v>
      </c>
      <c r="W269" s="48">
        <f>'Para calculo Weldon '!N269/'Para calculo Weldon '!O269</f>
        <v>1</v>
      </c>
      <c r="X269" s="47">
        <f>abs((Votaciones!AH269-(Votaciones!AI269+Votaciones!AJ269+Votaciones!AK269))/(Votaciones!AH269+Votaciones!AI269+Votaciones!AJ269+Votaciones!AK269))</f>
        <v>1</v>
      </c>
    </row>
    <row r="270">
      <c r="A270" s="10">
        <f t="shared" si="1"/>
        <v>266</v>
      </c>
      <c r="B270" s="44" t="str">
        <f>Votaciones!D269</f>
        <v>Proyecto de decreto por el que se adiciona un artículo 133 Bis a la Ley Orgánica del Congreso General de los Estados Unidos Mexicanos.</v>
      </c>
      <c r="C270" s="45">
        <f>Votaciones!E270</f>
        <v>0</v>
      </c>
      <c r="D270" s="47">
        <f>abs('Para calculo Rice'!B268-'Para calculo Rice'!C268)</f>
        <v>1</v>
      </c>
      <c r="E270" s="48">
        <f>'Para calculo Weldon '!B270/'Para calculo Weldon '!C270</f>
        <v>1</v>
      </c>
      <c r="F270" s="51">
        <f>abs((Votaciones!J270-(Votaciones!K270+Votaciones!L270+Votaciones!M270))/(Votaciones!J270+Votaciones!K270+Votaciones!L270+Votaciones!M270))</f>
        <v>0.8407960199</v>
      </c>
      <c r="G270" s="47">
        <f>abs('Para calculo Rice'!D268-'Para calculo Rice'!E268)</f>
        <v>1</v>
      </c>
      <c r="H270" s="48">
        <f>'Para calculo Weldon '!D270/'Para calculo Weldon '!E270</f>
        <v>1</v>
      </c>
      <c r="I270" s="47">
        <f>abs((Votaciones!N270-(Votaciones!O270+Votaciones!P270+Votaciones!Q270))/(Votaciones!N270+Votaciones!O270+Votaciones!P270+Votaciones!Q270))</f>
        <v>0.7739130435</v>
      </c>
      <c r="J270" s="47">
        <f>abs('Para calculo Rice'!F268-'Para calculo Rice'!G268)</f>
        <v>1</v>
      </c>
      <c r="K270" s="48">
        <f>'Para calculo Weldon '!F270/'Para calculo Weldon '!G270</f>
        <v>1</v>
      </c>
      <c r="L270" s="47">
        <f>abs((Votaciones!R270-(Votaciones!S270+Votaciones!T270+Votaciones!U270))/(Votaciones!R270+Votaciones!S270+Votaciones!T270+Votaciones!U270))</f>
        <v>0.7971014493</v>
      </c>
      <c r="M270" s="47">
        <f>abs('Para calculo Rice'!H268-'Para calculo Rice'!I268)</f>
        <v>1</v>
      </c>
      <c r="N270" s="48">
        <f>'Para calculo Weldon '!H270/'Para calculo Weldon '!I270</f>
        <v>1</v>
      </c>
      <c r="O270" s="47">
        <f>abs((Votaciones!V270-(Votaciones!W270+Votaciones!X270+Votaciones!Y270))/(Votaciones!V270+Votaciones!W270+Votaciones!X270+Votaciones!Y270))</f>
        <v>0.756097561</v>
      </c>
      <c r="P270" s="47">
        <f>abs('Para calculo Rice'!J268-'Para calculo Rice'!K268)</f>
        <v>1</v>
      </c>
      <c r="Q270" s="48">
        <f>'Para calculo Weldon '!J270/'Para calculo Weldon '!K270</f>
        <v>1</v>
      </c>
      <c r="R270" s="47">
        <f>abs((Votaciones!Z270-(Votaciones!AA270+Votaciones!AB270+Votaciones!AC270))/(Votaciones!Z270+Votaciones!AA270+Votaciones!AB270+Votaciones!AC270))</f>
        <v>0.6363636364</v>
      </c>
      <c r="S270" s="47">
        <f>abs('Para calculo Rice'!L268-'Para calculo Rice'!M268)</f>
        <v>1</v>
      </c>
      <c r="T270" s="48">
        <f>'Para calculo Weldon '!L270/'Para calculo Weldon '!M270</f>
        <v>1</v>
      </c>
      <c r="U270" s="47">
        <f>abs((Votaciones!AD270-(Votaciones!AE270+Votaciones!AF270+Votaciones!AG270))/(Votaciones!AD270+Votaciones!AE270+Votaciones!AF270+Votaciones!AG270))</f>
        <v>0.84</v>
      </c>
      <c r="V270" s="47">
        <f>abs('Para calculo Rice'!N268-'Para calculo Rice'!O268)</f>
        <v>1</v>
      </c>
      <c r="W270" s="48">
        <f>'Para calculo Weldon '!N270/'Para calculo Weldon '!O270</f>
        <v>1</v>
      </c>
      <c r="X270" s="47">
        <f>abs((Votaciones!AH270-(Votaciones!AI270+Votaciones!AJ270+Votaciones!AK270))/(Votaciones!AH270+Votaciones!AI270+Votaciones!AJ270+Votaciones!AK270))</f>
        <v>1</v>
      </c>
    </row>
    <row r="271">
      <c r="A271" s="10">
        <f t="shared" si="1"/>
        <v>267</v>
      </c>
      <c r="B271" s="44" t="str">
        <f>Votaciones!D270</f>
        <v>Proyecto de decreto por el que se adicionan los artículos 7o. y 37 de la Ley Federal para el Fomento de la Microindustria y la Actividad Artesanal.</v>
      </c>
      <c r="C271" s="45">
        <f>Votaciones!E271</f>
        <v>0</v>
      </c>
      <c r="D271" s="47">
        <f>abs('Para calculo Rice'!B269-'Para calculo Rice'!C269)</f>
        <v>0.9899497487</v>
      </c>
      <c r="E271" s="48">
        <f>'Para calculo Weldon '!B271/'Para calculo Weldon '!C271</f>
        <v>0.99</v>
      </c>
      <c r="F271" s="51">
        <f>abs((Votaciones!J271-(Votaciones!K271+Votaciones!L271+Votaciones!M271))/(Votaciones!J271+Votaciones!K271+Votaciones!L271+Votaciones!M271))</f>
        <v>0.9603960396</v>
      </c>
      <c r="G271" s="47">
        <f>abs('Para calculo Rice'!D269-'Para calculo Rice'!E269)</f>
        <v>1</v>
      </c>
      <c r="H271" s="48">
        <f>'Para calculo Weldon '!D271/'Para calculo Weldon '!E271</f>
        <v>1</v>
      </c>
      <c r="I271" s="47">
        <f>abs((Votaciones!N271-(Votaciones!O271+Votaciones!P271+Votaciones!Q271))/(Votaciones!N271+Votaciones!O271+Votaciones!P271+Votaciones!Q271))</f>
        <v>1</v>
      </c>
      <c r="J271" s="47">
        <f>abs('Para calculo Rice'!F269-'Para calculo Rice'!G269)</f>
        <v>1</v>
      </c>
      <c r="K271" s="48">
        <f>'Para calculo Weldon '!F271/'Para calculo Weldon '!G271</f>
        <v>1</v>
      </c>
      <c r="L271" s="47">
        <f>abs((Votaciones!R271-(Votaciones!S271+Votaciones!T271+Votaciones!U271))/(Votaciones!R271+Votaciones!S271+Votaciones!T271+Votaciones!U271))</f>
        <v>1</v>
      </c>
      <c r="M271" s="47">
        <f>abs('Para calculo Rice'!H269-'Para calculo Rice'!I269)</f>
        <v>1</v>
      </c>
      <c r="N271" s="48">
        <f>'Para calculo Weldon '!H271/'Para calculo Weldon '!I271</f>
        <v>1</v>
      </c>
      <c r="O271" s="47">
        <f>abs((Votaciones!V271-(Votaciones!W271+Votaciones!X271+Votaciones!Y271))/(Votaciones!V271+Votaciones!W271+Votaciones!X271+Votaciones!Y271))</f>
        <v>0.9512195122</v>
      </c>
      <c r="P271" s="47">
        <f>abs('Para calculo Rice'!J269-'Para calculo Rice'!K269)</f>
        <v>1</v>
      </c>
      <c r="Q271" s="48">
        <f>'Para calculo Weldon '!J271/'Para calculo Weldon '!K271</f>
        <v>1</v>
      </c>
      <c r="R271" s="47">
        <f>abs((Votaciones!Z271-(Votaciones!AA271+Votaciones!AB271+Votaciones!AC271))/(Votaciones!Z271+Votaciones!AA271+Votaciones!AB271+Votaciones!AC271))</f>
        <v>0.8787878788</v>
      </c>
      <c r="S271" s="47">
        <f>abs('Para calculo Rice'!L269-'Para calculo Rice'!M269)</f>
        <v>1</v>
      </c>
      <c r="T271" s="48">
        <f>'Para calculo Weldon '!L271/'Para calculo Weldon '!M271</f>
        <v>1</v>
      </c>
      <c r="U271" s="47">
        <f>abs((Votaciones!AD271-(Votaciones!AE271+Votaciones!AF271+Votaciones!AG271))/(Votaciones!AD271+Votaciones!AE271+Votaciones!AF271+Votaciones!AG271))</f>
        <v>1</v>
      </c>
      <c r="V271" s="47">
        <f>abs('Para calculo Rice'!N269-'Para calculo Rice'!O269)</f>
        <v>1</v>
      </c>
      <c r="W271" s="48">
        <f>'Para calculo Weldon '!N271/'Para calculo Weldon '!O271</f>
        <v>1</v>
      </c>
      <c r="X271" s="47">
        <f>abs((Votaciones!AH271-(Votaciones!AI271+Votaciones!AJ271+Votaciones!AK271))/(Votaciones!AH271+Votaciones!AI271+Votaciones!AJ271+Votaciones!AK271))</f>
        <v>1</v>
      </c>
    </row>
    <row r="272">
      <c r="A272" s="10">
        <f t="shared" si="1"/>
        <v>268</v>
      </c>
      <c r="B272" s="44" t="str">
        <f>Votaciones!D271</f>
        <v>Proyecto de decreto por el que se reforman, adicionan y derogan diversas disposiciones de la Constitución Política de los Estados Unidos Mexicanos, en materia electoral.</v>
      </c>
      <c r="C272" s="45">
        <f>Votaciones!E272</f>
        <v>0</v>
      </c>
      <c r="D272" s="47">
        <f>abs('Para calculo Rice'!B270-'Para calculo Rice'!C270)</f>
        <v>1</v>
      </c>
      <c r="E272" s="48">
        <f>'Para calculo Weldon '!B272/'Para calculo Weldon '!C272</f>
        <v>1</v>
      </c>
      <c r="F272" s="51">
        <f>abs((Votaciones!J272-(Votaciones!K272+Votaciones!L272+Votaciones!M272))/(Votaciones!J272+Votaciones!K272+Votaciones!L272+Votaciones!M272))</f>
        <v>0.9405940594</v>
      </c>
      <c r="G272" s="47">
        <f>abs('Para calculo Rice'!D270-'Para calculo Rice'!E270)</f>
        <v>1</v>
      </c>
      <c r="H272" s="48">
        <f>'Para calculo Weldon '!D272/'Para calculo Weldon '!E272</f>
        <v>1</v>
      </c>
      <c r="I272" s="47">
        <f>abs((Votaciones!N272-(Votaciones!O272+Votaciones!P272+Votaciones!Q272))/(Votaciones!N272+Votaciones!O272+Votaciones!P272+Votaciones!Q272))</f>
        <v>1</v>
      </c>
      <c r="J272" s="47">
        <f>abs('Para calculo Rice'!F270-'Para calculo Rice'!G270)</f>
        <v>1</v>
      </c>
      <c r="K272" s="48">
        <f>'Para calculo Weldon '!F272/'Para calculo Weldon '!G272</f>
        <v>1</v>
      </c>
      <c r="L272" s="47">
        <f>abs((Votaciones!R272-(Votaciones!S272+Votaciones!T272+Votaciones!U272))/(Votaciones!R272+Votaciones!S272+Votaciones!T272+Votaciones!U272))</f>
        <v>1</v>
      </c>
      <c r="M272" s="47">
        <f>abs('Para calculo Rice'!H270-'Para calculo Rice'!I270)</f>
        <v>1</v>
      </c>
      <c r="N272" s="48">
        <f>'Para calculo Weldon '!H272/'Para calculo Weldon '!I272</f>
        <v>1</v>
      </c>
      <c r="O272" s="47">
        <f>abs((Votaciones!V272-(Votaciones!W272+Votaciones!X272+Votaciones!Y272))/(Votaciones!V272+Votaciones!W272+Votaciones!X272+Votaciones!Y272))</f>
        <v>0.9024390244</v>
      </c>
      <c r="P272" s="47">
        <f>abs('Para calculo Rice'!J270-'Para calculo Rice'!K270)</f>
        <v>1</v>
      </c>
      <c r="Q272" s="48">
        <f>'Para calculo Weldon '!J272/'Para calculo Weldon '!K272</f>
        <v>1</v>
      </c>
      <c r="R272" s="47">
        <f>abs((Votaciones!Z272-(Votaciones!AA272+Votaciones!AB272+Votaciones!AC272))/(Votaciones!Z272+Votaciones!AA272+Votaciones!AB272+Votaciones!AC272))</f>
        <v>0.9393939394</v>
      </c>
      <c r="S272" s="47">
        <f>abs('Para calculo Rice'!L270-'Para calculo Rice'!M270)</f>
        <v>1</v>
      </c>
      <c r="T272" s="48">
        <f>'Para calculo Weldon '!L272/'Para calculo Weldon '!M272</f>
        <v>1</v>
      </c>
      <c r="U272" s="47">
        <f>abs((Votaciones!AD272-(Votaciones!AE272+Votaciones!AF272+Votaciones!AG272))/(Votaciones!AD272+Votaciones!AE272+Votaciones!AF272+Votaciones!AG272))</f>
        <v>1</v>
      </c>
      <c r="V272" s="47">
        <f>abs('Para calculo Rice'!N270-'Para calculo Rice'!O270)</f>
        <v>1</v>
      </c>
      <c r="W272" s="48">
        <f>'Para calculo Weldon '!N272/'Para calculo Weldon '!O272</f>
        <v>1</v>
      </c>
      <c r="X272" s="47">
        <f>abs((Votaciones!AH272-(Votaciones!AI272+Votaciones!AJ272+Votaciones!AK272))/(Votaciones!AH272+Votaciones!AI272+Votaciones!AJ272+Votaciones!AK272))</f>
        <v>1</v>
      </c>
    </row>
    <row r="273">
      <c r="A273" s="10">
        <f t="shared" si="1"/>
        <v>269</v>
      </c>
      <c r="B273" s="44" t="str">
        <f>Votaciones!D272</f>
        <v>Iniciativa que reforma, adiciona y deroga diversas disposiciones de la Ley General de Comunicación Social, y de la Ley General de Responsabilidades Administrativas.</v>
      </c>
      <c r="C273" s="45">
        <f>Votaciones!E273</f>
        <v>0</v>
      </c>
      <c r="D273" s="47">
        <f>abs('Para calculo Rice'!B271-'Para calculo Rice'!C271)</f>
        <v>1</v>
      </c>
      <c r="E273" s="48">
        <f>'Para calculo Weldon '!B273/'Para calculo Weldon '!C273</f>
        <v>1</v>
      </c>
      <c r="F273" s="51">
        <f>abs((Votaciones!J273-(Votaciones!K273+Votaciones!L273+Votaciones!M273))/(Votaciones!J273+Votaciones!K273+Votaciones!L273+Votaciones!M273))</f>
        <v>0.9306930693</v>
      </c>
      <c r="G273" s="47">
        <f>abs('Para calculo Rice'!D271-'Para calculo Rice'!E271)</f>
        <v>1</v>
      </c>
      <c r="H273" s="48">
        <f>'Para calculo Weldon '!D273/'Para calculo Weldon '!E273</f>
        <v>1</v>
      </c>
      <c r="I273" s="47">
        <f>abs((Votaciones!N273-(Votaciones!O273+Votaciones!P273+Votaciones!Q273))/(Votaciones!N273+Votaciones!O273+Votaciones!P273+Votaciones!Q273))</f>
        <v>1</v>
      </c>
      <c r="J273" s="47">
        <f>abs('Para calculo Rice'!F271-'Para calculo Rice'!G271)</f>
        <v>1</v>
      </c>
      <c r="K273" s="48">
        <f>'Para calculo Weldon '!F273/'Para calculo Weldon '!G273</f>
        <v>1</v>
      </c>
      <c r="L273" s="47">
        <f>abs((Votaciones!R273-(Votaciones!S273+Votaciones!T273+Votaciones!U273))/(Votaciones!R273+Votaciones!S273+Votaciones!T273+Votaciones!U273))</f>
        <v>1</v>
      </c>
      <c r="M273" s="47">
        <f>abs('Para calculo Rice'!H271-'Para calculo Rice'!I271)</f>
        <v>1</v>
      </c>
      <c r="N273" s="48">
        <f>'Para calculo Weldon '!H273/'Para calculo Weldon '!I273</f>
        <v>1</v>
      </c>
      <c r="O273" s="47">
        <f>abs((Votaciones!V273-(Votaciones!W273+Votaciones!X273+Votaciones!Y273))/(Votaciones!V273+Votaciones!W273+Votaciones!X273+Votaciones!Y273))</f>
        <v>0.9024390244</v>
      </c>
      <c r="P273" s="47">
        <f>abs('Para calculo Rice'!J271-'Para calculo Rice'!K271)</f>
        <v>1</v>
      </c>
      <c r="Q273" s="48">
        <f>'Para calculo Weldon '!J273/'Para calculo Weldon '!K273</f>
        <v>1</v>
      </c>
      <c r="R273" s="47">
        <f>abs((Votaciones!Z273-(Votaciones!AA273+Votaciones!AB273+Votaciones!AC273))/(Votaciones!Z273+Votaciones!AA273+Votaciones!AB273+Votaciones!AC273))</f>
        <v>1</v>
      </c>
      <c r="S273" s="47">
        <f>abs('Para calculo Rice'!L271-'Para calculo Rice'!M271)</f>
        <v>1</v>
      </c>
      <c r="T273" s="48">
        <f>'Para calculo Weldon '!L273/'Para calculo Weldon '!M273</f>
        <v>1</v>
      </c>
      <c r="U273" s="47">
        <f>abs((Votaciones!AD273-(Votaciones!AE273+Votaciones!AF273+Votaciones!AG273))/(Votaciones!AD273+Votaciones!AE273+Votaciones!AF273+Votaciones!AG273))</f>
        <v>1</v>
      </c>
      <c r="V273" s="47">
        <f>abs('Para calculo Rice'!N271-'Para calculo Rice'!O271)</f>
        <v>1</v>
      </c>
      <c r="W273" s="48">
        <f>'Para calculo Weldon '!N273/'Para calculo Weldon '!O273</f>
        <v>1</v>
      </c>
      <c r="X273" s="47">
        <f>abs((Votaciones!AH273-(Votaciones!AI273+Votaciones!AJ273+Votaciones!AK273))/(Votaciones!AH273+Votaciones!AI273+Votaciones!AJ273+Votaciones!AK273))</f>
        <v>1</v>
      </c>
    </row>
    <row r="274">
      <c r="A274" s="10">
        <f t="shared" si="1"/>
        <v>270</v>
      </c>
      <c r="B274" s="44" t="str">
        <f>Votaciones!D273</f>
        <v>En lo particular los artículos reservados, en términos del dictamen, y con las modificaciones aceptadas por la asamblea</v>
      </c>
      <c r="C274" s="45">
        <f>Votaciones!E274</f>
        <v>0</v>
      </c>
      <c r="D274" s="47">
        <f>abs('Para calculo Rice'!B272-'Para calculo Rice'!C272)</f>
        <v>1</v>
      </c>
      <c r="E274" s="48">
        <f>'Para calculo Weldon '!B274/'Para calculo Weldon '!C274</f>
        <v>1</v>
      </c>
      <c r="F274" s="51">
        <f>abs((Votaciones!J274-(Votaciones!K274+Votaciones!L274+Votaciones!M274))/(Votaciones!J274+Votaciones!K274+Votaciones!L274+Votaciones!M274))</f>
        <v>0.9405940594</v>
      </c>
      <c r="G274" s="47">
        <f>abs('Para calculo Rice'!D272-'Para calculo Rice'!E272)</f>
        <v>1</v>
      </c>
      <c r="H274" s="48">
        <f>'Para calculo Weldon '!D274/'Para calculo Weldon '!E274</f>
        <v>1</v>
      </c>
      <c r="I274" s="47">
        <f>abs((Votaciones!N274-(Votaciones!O274+Votaciones!P274+Votaciones!Q274))/(Votaciones!N274+Votaciones!O274+Votaciones!P274+Votaciones!Q274))</f>
        <v>1</v>
      </c>
      <c r="J274" s="47">
        <f>abs('Para calculo Rice'!F272-'Para calculo Rice'!G272)</f>
        <v>1</v>
      </c>
      <c r="K274" s="48">
        <f>'Para calculo Weldon '!F274/'Para calculo Weldon '!G274</f>
        <v>1</v>
      </c>
      <c r="L274" s="47">
        <f>abs((Votaciones!R274-(Votaciones!S274+Votaciones!T274+Votaciones!U274))/(Votaciones!R274+Votaciones!S274+Votaciones!T274+Votaciones!U274))</f>
        <v>1</v>
      </c>
      <c r="M274" s="47">
        <f>abs('Para calculo Rice'!H272-'Para calculo Rice'!I272)</f>
        <v>1</v>
      </c>
      <c r="N274" s="48">
        <f>'Para calculo Weldon '!H274/'Para calculo Weldon '!I274</f>
        <v>1</v>
      </c>
      <c r="O274" s="47">
        <f>abs((Votaciones!V274-(Votaciones!W274+Votaciones!X274+Votaciones!Y274))/(Votaciones!V274+Votaciones!W274+Votaciones!X274+Votaciones!Y274))</f>
        <v>0.8536585366</v>
      </c>
      <c r="P274" s="47">
        <f>abs('Para calculo Rice'!J272-'Para calculo Rice'!K272)</f>
        <v>1</v>
      </c>
      <c r="Q274" s="48">
        <f>'Para calculo Weldon '!J274/'Para calculo Weldon '!K274</f>
        <v>1</v>
      </c>
      <c r="R274" s="47">
        <f>abs((Votaciones!Z274-(Votaciones!AA274+Votaciones!AB274+Votaciones!AC274))/(Votaciones!Z274+Votaciones!AA274+Votaciones!AB274+Votaciones!AC274))</f>
        <v>1</v>
      </c>
      <c r="S274" s="47">
        <f>abs('Para calculo Rice'!L272-'Para calculo Rice'!M272)</f>
        <v>1</v>
      </c>
      <c r="T274" s="48">
        <f>'Para calculo Weldon '!L274/'Para calculo Weldon '!M274</f>
        <v>1</v>
      </c>
      <c r="U274" s="47">
        <f>abs((Votaciones!AD274-(Votaciones!AE274+Votaciones!AF274+Votaciones!AG274))/(Votaciones!AD274+Votaciones!AE274+Votaciones!AF274+Votaciones!AG274))</f>
        <v>1</v>
      </c>
      <c r="V274" s="47">
        <f>abs('Para calculo Rice'!N272-'Para calculo Rice'!O272)</f>
        <v>1</v>
      </c>
      <c r="W274" s="48">
        <f>'Para calculo Weldon '!N274/'Para calculo Weldon '!O274</f>
        <v>1</v>
      </c>
      <c r="X274" s="47">
        <f>abs((Votaciones!AH274-(Votaciones!AI274+Votaciones!AJ274+Votaciones!AK274))/(Votaciones!AH274+Votaciones!AI274+Votaciones!AJ274+Votaciones!AK274))</f>
        <v>1</v>
      </c>
    </row>
    <row r="275">
      <c r="A275" s="10">
        <f t="shared" si="1"/>
        <v>271</v>
      </c>
      <c r="B275" s="44" t="str">
        <f>Votaciones!D274</f>
        <v>Iniciativa que reforma, adiciona y deroga diversas disposiciones de la Ley General de Instituciones y Procedimientos Electorales, de la Ley General de Partidos Políticos y de la Ley Orgánica del Poder Judicial de la Federación; y expide la Ley General de los Medios de Impugnación en Materia Electoral.</v>
      </c>
      <c r="C275" s="45">
        <f>Votaciones!E275</f>
        <v>0</v>
      </c>
      <c r="D275" s="47">
        <f>abs('Para calculo Rice'!B273-'Para calculo Rice'!C273)</f>
        <v>1</v>
      </c>
      <c r="E275" s="48">
        <f>'Para calculo Weldon '!B275/'Para calculo Weldon '!C275</f>
        <v>1</v>
      </c>
      <c r="F275" s="51">
        <f>abs((Votaciones!J275-(Votaciones!K275+Votaciones!L275+Votaciones!M275))/(Votaciones!J275+Votaciones!K275+Votaciones!L275+Votaciones!M275))</f>
        <v>0.900990099</v>
      </c>
      <c r="G275" s="47">
        <f>abs('Para calculo Rice'!D273-'Para calculo Rice'!E273)</f>
        <v>1</v>
      </c>
      <c r="H275" s="48">
        <f>'Para calculo Weldon '!D275/'Para calculo Weldon '!E275</f>
        <v>1</v>
      </c>
      <c r="I275" s="47">
        <f>abs((Votaciones!N275-(Votaciones!O275+Votaciones!P275+Votaciones!Q275))/(Votaciones!N275+Votaciones!O275+Votaciones!P275+Votaciones!Q275))</f>
        <v>1</v>
      </c>
      <c r="J275" s="47">
        <f>abs('Para calculo Rice'!F273-'Para calculo Rice'!G273)</f>
        <v>1</v>
      </c>
      <c r="K275" s="48">
        <f>'Para calculo Weldon '!F275/'Para calculo Weldon '!G275</f>
        <v>1</v>
      </c>
      <c r="L275" s="47">
        <f>abs((Votaciones!R275-(Votaciones!S275+Votaciones!T275+Votaciones!U275))/(Votaciones!R275+Votaciones!S275+Votaciones!T275+Votaciones!U275))</f>
        <v>1</v>
      </c>
      <c r="M275" s="47">
        <f>abs('Para calculo Rice'!H273-'Para calculo Rice'!I273)</f>
        <v>1</v>
      </c>
      <c r="N275" s="48">
        <f>'Para calculo Weldon '!H275/'Para calculo Weldon '!I275</f>
        <v>1</v>
      </c>
      <c r="O275" s="47">
        <f>abs((Votaciones!V275-(Votaciones!W275+Votaciones!X275+Votaciones!Y275))/(Votaciones!V275+Votaciones!W275+Votaciones!X275+Votaciones!Y275))</f>
        <v>0.756097561</v>
      </c>
      <c r="P275" s="47">
        <f>abs('Para calculo Rice'!J273-'Para calculo Rice'!K273)</f>
        <v>1</v>
      </c>
      <c r="Q275" s="48">
        <f>'Para calculo Weldon '!J275/'Para calculo Weldon '!K275</f>
        <v>1</v>
      </c>
      <c r="R275" s="47">
        <f>abs((Votaciones!Z275-(Votaciones!AA275+Votaciones!AB275+Votaciones!AC275))/(Votaciones!Z275+Votaciones!AA275+Votaciones!AB275+Votaciones!AC275))</f>
        <v>0.9393939394</v>
      </c>
      <c r="S275" s="47">
        <f>abs('Para calculo Rice'!L273-'Para calculo Rice'!M273)</f>
        <v>1</v>
      </c>
      <c r="T275" s="48">
        <f>'Para calculo Weldon '!L275/'Para calculo Weldon '!M275</f>
        <v>1</v>
      </c>
      <c r="U275" s="47">
        <f>abs((Votaciones!AD275-(Votaciones!AE275+Votaciones!AF275+Votaciones!AG275))/(Votaciones!AD275+Votaciones!AE275+Votaciones!AF275+Votaciones!AG275))</f>
        <v>1</v>
      </c>
      <c r="V275" s="47">
        <f>abs('Para calculo Rice'!N273-'Para calculo Rice'!O273)</f>
        <v>1</v>
      </c>
      <c r="W275" s="48">
        <f>'Para calculo Weldon '!N275/'Para calculo Weldon '!O275</f>
        <v>1</v>
      </c>
      <c r="X275" s="47">
        <f>abs((Votaciones!AH275-(Votaciones!AI275+Votaciones!AJ275+Votaciones!AK275))/(Votaciones!AH275+Votaciones!AI275+Votaciones!AJ275+Votaciones!AK275))</f>
        <v>1</v>
      </c>
    </row>
    <row r="276">
      <c r="A276" s="10">
        <f t="shared" si="1"/>
        <v>272</v>
      </c>
      <c r="B276" s="44" t="str">
        <f>Votaciones!D275</f>
        <v>En lo particular los artículos reservados, en términos del dictamen, y con las modificaciones aceptadas por la asamblea.</v>
      </c>
      <c r="C276" s="45">
        <f>Votaciones!E276</f>
        <v>0</v>
      </c>
      <c r="D276" s="47">
        <f>abs('Para calculo Rice'!B274-'Para calculo Rice'!C274)</f>
        <v>1</v>
      </c>
      <c r="E276" s="48">
        <f>'Para calculo Weldon '!B276/'Para calculo Weldon '!C276</f>
        <v>1</v>
      </c>
      <c r="F276" s="51">
        <f>abs((Votaciones!J276-(Votaciones!K276+Votaciones!L276+Votaciones!M276))/(Votaciones!J276+Votaciones!K276+Votaciones!L276+Votaciones!M276))</f>
        <v>0.8910891089</v>
      </c>
      <c r="G276" s="47">
        <f>abs('Para calculo Rice'!D274-'Para calculo Rice'!E274)</f>
        <v>0.9611650485</v>
      </c>
      <c r="H276" s="48">
        <f>'Para calculo Weldon '!D276/'Para calculo Weldon '!E276</f>
        <v>0.9528301887</v>
      </c>
      <c r="I276" s="47">
        <f>abs((Votaciones!N276-(Votaciones!O276+Votaciones!P276+Votaciones!Q276))/(Votaciones!N276+Votaciones!O276+Votaciones!P276+Votaciones!Q276))</f>
        <v>0.7565217391</v>
      </c>
      <c r="J276" s="47">
        <f>abs('Para calculo Rice'!F274-'Para calculo Rice'!G274)</f>
        <v>1</v>
      </c>
      <c r="K276" s="48">
        <f>'Para calculo Weldon '!F276/'Para calculo Weldon '!G276</f>
        <v>0.9692307692</v>
      </c>
      <c r="L276" s="47">
        <f>abs((Votaciones!R276-(Votaciones!S276+Votaciones!T276+Votaciones!U276))/(Votaciones!R276+Votaciones!S276+Votaciones!T276+Votaciones!U276))</f>
        <v>0.8260869565</v>
      </c>
      <c r="M276" s="47">
        <f>abs('Para calculo Rice'!H274-'Para calculo Rice'!I274)</f>
        <v>1</v>
      </c>
      <c r="N276" s="48">
        <f>'Para calculo Weldon '!H276/'Para calculo Weldon '!I276</f>
        <v>1</v>
      </c>
      <c r="O276" s="47">
        <f>abs((Votaciones!V276-(Votaciones!W276+Votaciones!X276+Votaciones!Y276))/(Votaciones!V276+Votaciones!W276+Votaciones!X276+Votaciones!Y276))</f>
        <v>0.9024390244</v>
      </c>
      <c r="P276" s="47">
        <f>abs('Para calculo Rice'!J274-'Para calculo Rice'!K274)</f>
        <v>1</v>
      </c>
      <c r="Q276" s="48">
        <f>'Para calculo Weldon '!J276/'Para calculo Weldon '!K276</f>
        <v>1</v>
      </c>
      <c r="R276" s="47">
        <f>abs((Votaciones!Z276-(Votaciones!AA276+Votaciones!AB276+Votaciones!AC276))/(Votaciones!Z276+Votaciones!AA276+Votaciones!AB276+Votaciones!AC276))</f>
        <v>1</v>
      </c>
      <c r="S276" s="47">
        <f>abs('Para calculo Rice'!L274-'Para calculo Rice'!M274)</f>
        <v>1</v>
      </c>
      <c r="T276" s="48">
        <f>'Para calculo Weldon '!L276/'Para calculo Weldon '!M276</f>
        <v>1</v>
      </c>
      <c r="U276" s="47">
        <f>abs((Votaciones!AD276-(Votaciones!AE276+Votaciones!AF276+Votaciones!AG276))/(Votaciones!AD276+Votaciones!AE276+Votaciones!AF276+Votaciones!AG276))</f>
        <v>0.92</v>
      </c>
      <c r="V276" s="47">
        <f>abs('Para calculo Rice'!N274-'Para calculo Rice'!O274)</f>
        <v>1</v>
      </c>
      <c r="W276" s="48">
        <f>'Para calculo Weldon '!N276/'Para calculo Weldon '!O276</f>
        <v>0.7857142857</v>
      </c>
      <c r="X276" s="47">
        <f>abs((Votaciones!AH276-(Votaciones!AI276+Votaciones!AJ276+Votaciones!AK276))/(Votaciones!AH276+Votaciones!AI276+Votaciones!AJ276+Votaciones!AK276))</f>
        <v>0.6</v>
      </c>
    </row>
    <row r="277">
      <c r="A277" s="10">
        <f t="shared" si="1"/>
        <v>273</v>
      </c>
      <c r="B277" s="44" t="str">
        <f>Votaciones!D276</f>
        <v>Iniciativa con proyecto de decreto por el que se declara 2023 "Año de Francisco Villa".</v>
      </c>
      <c r="C277" s="45">
        <f>Votaciones!E277</f>
        <v>0</v>
      </c>
      <c r="D277" s="47">
        <f>abs('Para calculo Rice'!B275-'Para calculo Rice'!C275)</f>
        <v>1</v>
      </c>
      <c r="E277" s="48">
        <f>'Para calculo Weldon '!B277/'Para calculo Weldon '!C277</f>
        <v>0.994047619</v>
      </c>
      <c r="F277" s="51">
        <f>abs((Votaciones!J277-(Votaciones!K277+Votaciones!L277+Votaciones!M277))/(Votaciones!J277+Votaciones!K277+Votaciones!L277+Votaciones!M277))</f>
        <v>0.6534653465</v>
      </c>
      <c r="G277" s="47">
        <f>abs('Para calculo Rice'!D275-'Para calculo Rice'!E275)</f>
        <v>1</v>
      </c>
      <c r="H277" s="48">
        <f>'Para calculo Weldon '!D277/'Para calculo Weldon '!E277</f>
        <v>1</v>
      </c>
      <c r="I277" s="47">
        <f>abs((Votaciones!N277-(Votaciones!O277+Votaciones!P277+Votaciones!Q277))/(Votaciones!N277+Votaciones!O277+Votaciones!P277+Votaciones!Q277))</f>
        <v>0.6347826087</v>
      </c>
      <c r="J277" s="47">
        <f>abs('Para calculo Rice'!F275-'Para calculo Rice'!G275)</f>
        <v>1</v>
      </c>
      <c r="K277" s="48">
        <f>'Para calculo Weldon '!F277/'Para calculo Weldon '!G277</f>
        <v>1</v>
      </c>
      <c r="L277" s="47">
        <f>abs((Votaciones!R277-(Votaciones!S277+Votaciones!T277+Votaciones!U277))/(Votaciones!R277+Votaciones!S277+Votaciones!T277+Votaciones!U277))</f>
        <v>0.8260869565</v>
      </c>
      <c r="M277" s="47">
        <f>abs('Para calculo Rice'!H275-'Para calculo Rice'!I275)</f>
        <v>1</v>
      </c>
      <c r="N277" s="48">
        <f>'Para calculo Weldon '!H277/'Para calculo Weldon '!I277</f>
        <v>0.972972973</v>
      </c>
      <c r="O277" s="47">
        <f>abs((Votaciones!V277-(Votaciones!W277+Votaciones!X277+Votaciones!Y277))/(Votaciones!V277+Votaciones!W277+Votaciones!X277+Votaciones!Y277))</f>
        <v>0.756097561</v>
      </c>
      <c r="P277" s="47">
        <f>abs('Para calculo Rice'!J275-'Para calculo Rice'!K275)</f>
        <v>1</v>
      </c>
      <c r="Q277" s="48">
        <f>'Para calculo Weldon '!J277/'Para calculo Weldon '!K277</f>
        <v>0.96</v>
      </c>
      <c r="R277" s="47">
        <f>abs((Votaciones!Z277-(Votaciones!AA277+Votaciones!AB277+Votaciones!AC277))/(Votaciones!Z277+Votaciones!AA277+Votaciones!AB277+Votaciones!AC277))</f>
        <v>0.4545454545</v>
      </c>
      <c r="S277" s="47">
        <f>abs('Para calculo Rice'!L275-'Para calculo Rice'!M275)</f>
        <v>1</v>
      </c>
      <c r="T277" s="48">
        <f>'Para calculo Weldon '!L277/'Para calculo Weldon '!M277</f>
        <v>1</v>
      </c>
      <c r="U277" s="47">
        <f>abs((Votaciones!AD277-(Votaciones!AE277+Votaciones!AF277+Votaciones!AG277))/(Votaciones!AD277+Votaciones!AE277+Votaciones!AF277+Votaciones!AG277))</f>
        <v>0.84</v>
      </c>
      <c r="V277" s="47">
        <f>abs('Para calculo Rice'!N275-'Para calculo Rice'!O275)</f>
        <v>1</v>
      </c>
      <c r="W277" s="48">
        <f>'Para calculo Weldon '!N277/'Para calculo Weldon '!O277</f>
        <v>1</v>
      </c>
      <c r="X277" s="47">
        <f>abs((Votaciones!AH277-(Votaciones!AI277+Votaciones!AJ277+Votaciones!AK277))/(Votaciones!AH277+Votaciones!AI277+Votaciones!AJ277+Votaciones!AK277))</f>
        <v>1</v>
      </c>
    </row>
    <row r="278">
      <c r="A278" s="10">
        <f t="shared" si="1"/>
        <v>274</v>
      </c>
      <c r="B278" s="44" t="str">
        <f>Votaciones!D277</f>
        <v>Proyecto de decreto por el que se reforman y adicionan los artículos 100, 102 y 114 de la Ley Federal de Telecomunicaciones.</v>
      </c>
      <c r="C278" s="45">
        <f>Votaciones!E278</f>
        <v>0</v>
      </c>
      <c r="D278" s="47">
        <f>abs('Para calculo Rice'!B276-'Para calculo Rice'!C276)</f>
        <v>1</v>
      </c>
      <c r="E278" s="48">
        <f>'Para calculo Weldon '!B278/'Para calculo Weldon '!C278</f>
        <v>1</v>
      </c>
      <c r="F278" s="51">
        <f>abs((Votaciones!J278-(Votaciones!K278+Votaciones!L278+Votaciones!M278))/(Votaciones!J278+Votaciones!K278+Votaciones!L278+Votaciones!M278))</f>
        <v>0.8118811881</v>
      </c>
      <c r="G278" s="47">
        <f>abs('Para calculo Rice'!D276-'Para calculo Rice'!E276)</f>
        <v>1</v>
      </c>
      <c r="H278" s="48">
        <f>'Para calculo Weldon '!D278/'Para calculo Weldon '!E278</f>
        <v>1</v>
      </c>
      <c r="I278" s="47">
        <f>abs((Votaciones!N278-(Votaciones!O278+Votaciones!P278+Votaciones!Q278))/(Votaciones!N278+Votaciones!O278+Votaciones!P278+Votaciones!Q278))</f>
        <v>1</v>
      </c>
      <c r="J278" s="47">
        <f>abs('Para calculo Rice'!F276-'Para calculo Rice'!G276)</f>
        <v>1</v>
      </c>
      <c r="K278" s="48">
        <f>'Para calculo Weldon '!F278/'Para calculo Weldon '!G278</f>
        <v>1</v>
      </c>
      <c r="L278" s="47">
        <f>abs((Votaciones!R278-(Votaciones!S278+Votaciones!T278+Votaciones!U278))/(Votaciones!R278+Votaciones!S278+Votaciones!T278+Votaciones!U278))</f>
        <v>1</v>
      </c>
      <c r="M278" s="47">
        <f>abs('Para calculo Rice'!H276-'Para calculo Rice'!I276)</f>
        <v>1</v>
      </c>
      <c r="N278" s="48">
        <f>'Para calculo Weldon '!H278/'Para calculo Weldon '!I278</f>
        <v>1</v>
      </c>
      <c r="O278" s="47">
        <f>abs((Votaciones!V278-(Votaciones!W278+Votaciones!X278+Votaciones!Y278))/(Votaciones!V278+Votaciones!W278+Votaciones!X278+Votaciones!Y278))</f>
        <v>0.8536585366</v>
      </c>
      <c r="P278" s="47">
        <f>abs('Para calculo Rice'!J276-'Para calculo Rice'!K276)</f>
        <v>1</v>
      </c>
      <c r="Q278" s="48">
        <f>'Para calculo Weldon '!J278/'Para calculo Weldon '!K278</f>
        <v>1</v>
      </c>
      <c r="R278" s="47">
        <f>abs((Votaciones!Z278-(Votaciones!AA278+Votaciones!AB278+Votaciones!AC278))/(Votaciones!Z278+Votaciones!AA278+Votaciones!AB278+Votaciones!AC278))</f>
        <v>0.6363636364</v>
      </c>
      <c r="S278" s="47">
        <f>abs('Para calculo Rice'!L276-'Para calculo Rice'!M276)</f>
        <v>1</v>
      </c>
      <c r="T278" s="48">
        <f>'Para calculo Weldon '!L278/'Para calculo Weldon '!M278</f>
        <v>1</v>
      </c>
      <c r="U278" s="47">
        <f>abs((Votaciones!AD278-(Votaciones!AE278+Votaciones!AF278+Votaciones!AG278))/(Votaciones!AD278+Votaciones!AE278+Votaciones!AF278+Votaciones!AG278))</f>
        <v>1</v>
      </c>
      <c r="V278" s="47">
        <f>abs('Para calculo Rice'!N276-'Para calculo Rice'!O276)</f>
        <v>1</v>
      </c>
      <c r="W278" s="48">
        <f>'Para calculo Weldon '!N278/'Para calculo Weldon '!O278</f>
        <v>1</v>
      </c>
      <c r="X278" s="47">
        <f>abs((Votaciones!AH278-(Votaciones!AI278+Votaciones!AJ278+Votaciones!AK278))/(Votaciones!AH278+Votaciones!AI278+Votaciones!AJ278+Votaciones!AK278))</f>
        <v>1</v>
      </c>
    </row>
    <row r="279">
      <c r="A279" s="10">
        <f t="shared" si="1"/>
        <v>275</v>
      </c>
      <c r="B279" s="22" t="s">
        <v>586</v>
      </c>
      <c r="C279" s="45">
        <f>Votaciones!E279</f>
        <v>0</v>
      </c>
      <c r="D279" s="47">
        <f>abs('Para calculo Rice'!B277-'Para calculo Rice'!C277)</f>
        <v>1</v>
      </c>
      <c r="E279" s="48">
        <f>'Para calculo Weldon '!B279/'Para calculo Weldon '!C279</f>
        <v>1</v>
      </c>
      <c r="F279" s="51">
        <f>abs((Votaciones!J279-(Votaciones!K279+Votaciones!L279+Votaciones!M279))/(Votaciones!J279+Votaciones!K279+Votaciones!L279+Votaciones!M279))</f>
        <v>0.8118811881</v>
      </c>
      <c r="G279" s="47">
        <f>abs('Para calculo Rice'!D277-'Para calculo Rice'!E277)</f>
        <v>1</v>
      </c>
      <c r="H279" s="48">
        <f>'Para calculo Weldon '!D279/'Para calculo Weldon '!E279</f>
        <v>1</v>
      </c>
      <c r="I279" s="47">
        <f>abs((Votaciones!N279-(Votaciones!O279+Votaciones!P279+Votaciones!Q279))/(Votaciones!N279+Votaciones!O279+Votaciones!P279+Votaciones!Q279))</f>
        <v>0.8782608696</v>
      </c>
      <c r="J279" s="47">
        <f>abs('Para calculo Rice'!F277-'Para calculo Rice'!G277)</f>
        <v>1</v>
      </c>
      <c r="K279" s="48">
        <f>'Para calculo Weldon '!F279/'Para calculo Weldon '!G279</f>
        <v>1</v>
      </c>
      <c r="L279" s="47">
        <f>abs((Votaciones!R279-(Votaciones!S279+Votaciones!T279+Votaciones!U279))/(Votaciones!R279+Votaciones!S279+Votaciones!T279+Votaciones!U279))</f>
        <v>0.768115942</v>
      </c>
      <c r="M279" s="47">
        <f>abs('Para calculo Rice'!H277-'Para calculo Rice'!I277)</f>
        <v>1</v>
      </c>
      <c r="N279" s="48">
        <f>'Para calculo Weldon '!H279/'Para calculo Weldon '!I279</f>
        <v>1</v>
      </c>
      <c r="O279" s="47">
        <f>abs((Votaciones!V279-(Votaciones!W279+Votaciones!X279+Votaciones!Y279))/(Votaciones!V279+Votaciones!W279+Votaciones!X279+Votaciones!Y279))</f>
        <v>0.7073170732</v>
      </c>
      <c r="P279" s="47">
        <f>abs('Para calculo Rice'!J277-'Para calculo Rice'!K277)</f>
        <v>1</v>
      </c>
      <c r="Q279" s="48">
        <f>'Para calculo Weldon '!J279/'Para calculo Weldon '!K279</f>
        <v>1</v>
      </c>
      <c r="R279" s="47">
        <f>abs((Votaciones!Z279-(Votaciones!AA279+Votaciones!AB279+Votaciones!AC279))/(Votaciones!Z279+Votaciones!AA279+Votaciones!AB279+Votaciones!AC279))</f>
        <v>0.8787878788</v>
      </c>
      <c r="S279" s="47">
        <f>abs('Para calculo Rice'!L277-'Para calculo Rice'!M277)</f>
        <v>1</v>
      </c>
      <c r="T279" s="48">
        <f>'Para calculo Weldon '!L279/'Para calculo Weldon '!M279</f>
        <v>1</v>
      </c>
      <c r="U279" s="47">
        <f>abs((Votaciones!AD279-(Votaciones!AE279+Votaciones!AF279+Votaciones!AG279))/(Votaciones!AD279+Votaciones!AE279+Votaciones!AF279+Votaciones!AG279))</f>
        <v>1</v>
      </c>
      <c r="V279" s="47">
        <f>abs('Para calculo Rice'!N277-'Para calculo Rice'!O277)</f>
        <v>1</v>
      </c>
      <c r="W279" s="48">
        <f>'Para calculo Weldon '!N279/'Para calculo Weldon '!O279</f>
        <v>1</v>
      </c>
      <c r="X279" s="47">
        <f>abs((Votaciones!AH279-(Votaciones!AI279+Votaciones!AJ279+Votaciones!AK279))/(Votaciones!AH279+Votaciones!AI279+Votaciones!AJ279+Votaciones!AK279))</f>
        <v>0.8666666667</v>
      </c>
    </row>
    <row r="280">
      <c r="A280" s="10">
        <f t="shared" si="1"/>
        <v>276</v>
      </c>
      <c r="B280" s="22" t="s">
        <v>588</v>
      </c>
      <c r="C280" s="45">
        <f>Votaciones!E280</f>
        <v>0</v>
      </c>
      <c r="D280" s="47">
        <f>abs('Para calculo Rice'!B278-'Para calculo Rice'!C278)</f>
        <v>1</v>
      </c>
      <c r="E280" s="48">
        <f>'Para calculo Weldon '!B280/'Para calculo Weldon '!C280</f>
        <v>1</v>
      </c>
      <c r="F280" s="51">
        <f>abs((Votaciones!J280-(Votaciones!K280+Votaciones!L280+Votaciones!M280))/(Votaciones!J280+Votaciones!K280+Votaciones!L280+Votaciones!M280))</f>
        <v>0.8118811881</v>
      </c>
      <c r="G280" s="47">
        <f>abs('Para calculo Rice'!D278-'Para calculo Rice'!E278)</f>
        <v>1</v>
      </c>
      <c r="H280" s="48">
        <f>'Para calculo Weldon '!D280/'Para calculo Weldon '!E280</f>
        <v>1</v>
      </c>
      <c r="I280" s="47">
        <f>abs((Votaciones!N280-(Votaciones!O280+Votaciones!P280+Votaciones!Q280))/(Votaciones!N280+Votaciones!O280+Votaciones!P280+Votaciones!Q280))</f>
        <v>0.8086956522</v>
      </c>
      <c r="J280" s="47">
        <f>abs('Para calculo Rice'!F278-'Para calculo Rice'!G278)</f>
        <v>1</v>
      </c>
      <c r="K280" s="48">
        <f>'Para calculo Weldon '!F280/'Para calculo Weldon '!G280</f>
        <v>1</v>
      </c>
      <c r="L280" s="47">
        <f>abs((Votaciones!R280-(Votaciones!S280+Votaciones!T280+Votaciones!U280))/(Votaciones!R280+Votaciones!S280+Votaciones!T280+Votaciones!U280))</f>
        <v>0.884057971</v>
      </c>
      <c r="M280" s="47">
        <f>abs('Para calculo Rice'!H278-'Para calculo Rice'!I278)</f>
        <v>1</v>
      </c>
      <c r="N280" s="48">
        <f>'Para calculo Weldon '!H280/'Para calculo Weldon '!I280</f>
        <v>1</v>
      </c>
      <c r="O280" s="47">
        <f>abs((Votaciones!V280-(Votaciones!W280+Votaciones!X280+Votaciones!Y280))/(Votaciones!V280+Votaciones!W280+Votaciones!X280+Votaciones!Y280))</f>
        <v>0.7073170732</v>
      </c>
      <c r="P280" s="47">
        <f>abs('Para calculo Rice'!J278-'Para calculo Rice'!K278)</f>
        <v>1</v>
      </c>
      <c r="Q280" s="48">
        <f>'Para calculo Weldon '!J280/'Para calculo Weldon '!K280</f>
        <v>1</v>
      </c>
      <c r="R280" s="47">
        <f>abs((Votaciones!Z280-(Votaciones!AA280+Votaciones!AB280+Votaciones!AC280))/(Votaciones!Z280+Votaciones!AA280+Votaciones!AB280+Votaciones!AC280))</f>
        <v>0.9393939394</v>
      </c>
      <c r="S280" s="47">
        <f>abs('Para calculo Rice'!L278-'Para calculo Rice'!M278)</f>
        <v>1</v>
      </c>
      <c r="T280" s="48">
        <f>'Para calculo Weldon '!L280/'Para calculo Weldon '!M280</f>
        <v>1</v>
      </c>
      <c r="U280" s="47">
        <f>abs((Votaciones!AD280-(Votaciones!AE280+Votaciones!AF280+Votaciones!AG280))/(Votaciones!AD280+Votaciones!AE280+Votaciones!AF280+Votaciones!AG280))</f>
        <v>0.76</v>
      </c>
      <c r="V280" s="47">
        <f>abs('Para calculo Rice'!N278-'Para calculo Rice'!O278)</f>
        <v>1</v>
      </c>
      <c r="W280" s="48">
        <f>'Para calculo Weldon '!N280/'Para calculo Weldon '!O280</f>
        <v>1</v>
      </c>
      <c r="X280" s="47">
        <f>abs((Votaciones!AH280-(Votaciones!AI280+Votaciones!AJ280+Votaciones!AK280))/(Votaciones!AH280+Votaciones!AI280+Votaciones!AJ280+Votaciones!AK280))</f>
        <v>1</v>
      </c>
    </row>
    <row r="281">
      <c r="A281" s="10">
        <f t="shared" si="1"/>
        <v>277</v>
      </c>
      <c r="B281" s="22" t="s">
        <v>590</v>
      </c>
      <c r="C281" s="45">
        <f>Votaciones!E281</f>
        <v>0</v>
      </c>
      <c r="D281" s="47">
        <f>abs('Para calculo Rice'!B279-'Para calculo Rice'!C279)</f>
        <v>0.9444444444</v>
      </c>
      <c r="E281" s="48">
        <f>'Para calculo Weldon '!B281/'Para calculo Weldon '!C281</f>
        <v>0.9668508287</v>
      </c>
      <c r="F281" s="51">
        <f>abs((Votaciones!J281-(Votaciones!K281+Votaciones!L281+Votaciones!M281))/(Votaciones!J281+Votaciones!K281+Votaciones!L281+Votaciones!M281))</f>
        <v>0.7326732673</v>
      </c>
      <c r="G281" s="47">
        <f>abs('Para calculo Rice'!D279-'Para calculo Rice'!E279)</f>
        <v>1</v>
      </c>
      <c r="H281" s="48">
        <f>'Para calculo Weldon '!D281/'Para calculo Weldon '!E281</f>
        <v>1</v>
      </c>
      <c r="I281" s="47">
        <f>abs((Votaciones!N281-(Votaciones!O281+Votaciones!P281+Votaciones!Q281))/(Votaciones!N281+Votaciones!O281+Votaciones!P281+Votaciones!Q281))</f>
        <v>0.8434782609</v>
      </c>
      <c r="J281" s="47">
        <f>abs('Para calculo Rice'!F279-'Para calculo Rice'!G279)</f>
        <v>1</v>
      </c>
      <c r="K281" s="48">
        <f>'Para calculo Weldon '!F281/'Para calculo Weldon '!G281</f>
        <v>1</v>
      </c>
      <c r="L281" s="47">
        <f>abs((Votaciones!R281-(Votaciones!S281+Votaciones!T281+Votaciones!U281))/(Votaciones!R281+Votaciones!S281+Votaciones!T281+Votaciones!U281))</f>
        <v>0.9420289855</v>
      </c>
      <c r="M281" s="47">
        <f>abs('Para calculo Rice'!H279-'Para calculo Rice'!I279)</f>
        <v>1</v>
      </c>
      <c r="N281" s="48">
        <f>'Para calculo Weldon '!H281/'Para calculo Weldon '!I281</f>
        <v>1</v>
      </c>
      <c r="O281" s="47">
        <f>abs((Votaciones!V281-(Votaciones!W281+Votaciones!X281+Votaciones!Y281))/(Votaciones!V281+Votaciones!W281+Votaciones!X281+Votaciones!Y281))</f>
        <v>0.9512195122</v>
      </c>
      <c r="P281" s="47">
        <f>abs('Para calculo Rice'!J279-'Para calculo Rice'!K279)</f>
        <v>1</v>
      </c>
      <c r="Q281" s="48">
        <f>'Para calculo Weldon '!J281/'Para calculo Weldon '!K281</f>
        <v>1</v>
      </c>
      <c r="R281" s="47">
        <f>abs((Votaciones!Z281-(Votaciones!AA281+Votaciones!AB281+Votaciones!AC281))/(Votaciones!Z281+Votaciones!AA281+Votaciones!AB281+Votaciones!AC281))</f>
        <v>0.8181818182</v>
      </c>
      <c r="S281" s="47">
        <f>abs('Para calculo Rice'!L279-'Para calculo Rice'!M279)</f>
        <v>1</v>
      </c>
      <c r="T281" s="48">
        <f>'Para calculo Weldon '!L281/'Para calculo Weldon '!M281</f>
        <v>1</v>
      </c>
      <c r="U281" s="47">
        <f>abs((Votaciones!AD281-(Votaciones!AE281+Votaciones!AF281+Votaciones!AG281))/(Votaciones!AD281+Votaciones!AE281+Votaciones!AF281+Votaciones!AG281))</f>
        <v>1</v>
      </c>
      <c r="V281" s="47">
        <f>abs('Para calculo Rice'!N279-'Para calculo Rice'!O279)</f>
        <v>1</v>
      </c>
      <c r="W281" s="48">
        <f>'Para calculo Weldon '!N281/'Para calculo Weldon '!O281</f>
        <v>1</v>
      </c>
      <c r="X281" s="47">
        <f>abs((Votaciones!AH281-(Votaciones!AI281+Votaciones!AJ281+Votaciones!AK281))/(Votaciones!AH281+Votaciones!AI281+Votaciones!AJ281+Votaciones!AK281))</f>
        <v>1</v>
      </c>
    </row>
    <row r="282">
      <c r="A282" s="10">
        <f t="shared" si="1"/>
        <v>278</v>
      </c>
      <c r="B282" s="35" t="s">
        <v>592</v>
      </c>
      <c r="C282" s="45">
        <f>Votaciones!E282</f>
        <v>0</v>
      </c>
      <c r="D282" s="47">
        <f>abs('Para calculo Rice'!B280-'Para calculo Rice'!C280)</f>
        <v>1</v>
      </c>
      <c r="E282" s="48">
        <f>'Para calculo Weldon '!B282/'Para calculo Weldon '!C282</f>
        <v>0.8947368421</v>
      </c>
      <c r="F282" s="51">
        <f>abs((Votaciones!J282-(Votaciones!K282+Votaciones!L282+Votaciones!M282))/(Votaciones!J282+Votaciones!K282+Votaciones!L282+Votaciones!M282))</f>
        <v>0.8118811881</v>
      </c>
      <c r="G282" s="47">
        <f>abs('Para calculo Rice'!D280-'Para calculo Rice'!E280)</f>
        <v>1</v>
      </c>
      <c r="H282" s="48">
        <f>'Para calculo Weldon '!D282/'Para calculo Weldon '!E282</f>
        <v>1</v>
      </c>
      <c r="I282" s="47">
        <f>abs((Votaciones!N282-(Votaciones!O282+Votaciones!P282+Votaciones!Q282))/(Votaciones!N282+Votaciones!O282+Votaciones!P282+Votaciones!Q282))</f>
        <v>0.2426035503</v>
      </c>
      <c r="J282" s="47">
        <f>abs('Para calculo Rice'!F280-'Para calculo Rice'!G280)</f>
        <v>1</v>
      </c>
      <c r="K282" s="48">
        <f>'Para calculo Weldon '!F282/'Para calculo Weldon '!G282</f>
        <v>1</v>
      </c>
      <c r="L282" s="47">
        <f>abs((Votaciones!R282-(Votaciones!S282+Votaciones!T282+Votaciones!U282))/(Votaciones!R282+Votaciones!S282+Votaciones!T282+Votaciones!U282))</f>
        <v>1</v>
      </c>
      <c r="M282" s="47">
        <f>abs('Para calculo Rice'!H280-'Para calculo Rice'!I280)</f>
        <v>1</v>
      </c>
      <c r="N282" s="48">
        <f>'Para calculo Weldon '!H282/'Para calculo Weldon '!I282</f>
        <v>1</v>
      </c>
      <c r="O282" s="47">
        <f>abs((Votaciones!V282-(Votaciones!W282+Votaciones!X282+Votaciones!Y282))/(Votaciones!V282+Votaciones!W282+Votaciones!X282+Votaciones!Y282))</f>
        <v>0.6097560976</v>
      </c>
      <c r="P282" s="47">
        <f>abs('Para calculo Rice'!J280-'Para calculo Rice'!K280)</f>
        <v>0.9259259259</v>
      </c>
      <c r="Q282" s="48">
        <f>'Para calculo Weldon '!J282/'Para calculo Weldon '!K282</f>
        <v>0.962962963</v>
      </c>
      <c r="R282" s="47">
        <f>abs((Votaciones!Z282-(Votaciones!AA282+Votaciones!AB282+Votaciones!AC282))/(Votaciones!Z282+Votaciones!AA282+Votaciones!AB282+Votaciones!AC282))</f>
        <v>0.5757575758</v>
      </c>
      <c r="S282" s="47">
        <f>abs('Para calculo Rice'!L280-'Para calculo Rice'!M280)</f>
        <v>1</v>
      </c>
      <c r="T282" s="48">
        <f>'Para calculo Weldon '!L282/'Para calculo Weldon '!M282</f>
        <v>1</v>
      </c>
      <c r="U282" s="47">
        <f>abs((Votaciones!AD282-(Votaciones!AE282+Votaciones!AF282+Votaciones!AG282))/(Votaciones!AD282+Votaciones!AE282+Votaciones!AF282+Votaciones!AG282))</f>
        <v>1</v>
      </c>
      <c r="V282" s="47">
        <f>abs('Para calculo Rice'!N280-'Para calculo Rice'!O280)</f>
        <v>0.8666666667</v>
      </c>
      <c r="W282" s="48">
        <f>'Para calculo Weldon '!N282/'Para calculo Weldon '!O282</f>
        <v>0.9333333333</v>
      </c>
      <c r="X282" s="47">
        <f>abs((Votaciones!AH282-(Votaciones!AI282+Votaciones!AJ282+Votaciones!AK282))/(Votaciones!AH282+Votaciones!AI282+Votaciones!AJ282+Votaciones!AK282))</f>
        <v>0.8666666667</v>
      </c>
    </row>
    <row r="283">
      <c r="A283" s="10">
        <f t="shared" si="1"/>
        <v>279</v>
      </c>
      <c r="B283" s="22" t="s">
        <v>594</v>
      </c>
      <c r="C283" s="45">
        <f>Votaciones!E283</f>
        <v>0</v>
      </c>
      <c r="D283" s="47">
        <f>abs('Para calculo Rice'!B281-'Para calculo Rice'!C281)</f>
        <v>1</v>
      </c>
      <c r="E283" s="48">
        <f>'Para calculo Weldon '!B283/'Para calculo Weldon '!C283</f>
        <v>0.9946524064</v>
      </c>
      <c r="F283" s="51">
        <f>abs((Votaciones!J283-(Votaciones!K283+Votaciones!L283+Votaciones!M283))/(Votaciones!J283+Votaciones!K283+Votaciones!L283+Votaciones!M283))</f>
        <v>0.8415841584</v>
      </c>
      <c r="G283" s="47">
        <f>abs('Para calculo Rice'!D281-'Para calculo Rice'!E281)</f>
        <v>1</v>
      </c>
      <c r="H283" s="48">
        <f>'Para calculo Weldon '!D283/'Para calculo Weldon '!E283</f>
        <v>1</v>
      </c>
      <c r="I283" s="47">
        <f>abs((Votaciones!N283-(Votaciones!O283+Votaciones!P283+Votaciones!Q283))/(Votaciones!N283+Votaciones!O283+Votaciones!P283+Votaciones!Q283))</f>
        <v>1</v>
      </c>
      <c r="J283" s="47">
        <f>abs('Para calculo Rice'!F281-'Para calculo Rice'!G281)</f>
        <v>1</v>
      </c>
      <c r="K283" s="48">
        <f>'Para calculo Weldon '!F283/'Para calculo Weldon '!G283</f>
        <v>1</v>
      </c>
      <c r="L283" s="47">
        <f>abs((Votaciones!R283-(Votaciones!S283+Votaciones!T283+Votaciones!U283))/(Votaciones!R283+Votaciones!S283+Votaciones!T283+Votaciones!U283))</f>
        <v>1</v>
      </c>
      <c r="M283" s="47">
        <f>abs('Para calculo Rice'!H281-'Para calculo Rice'!I281)</f>
        <v>1</v>
      </c>
      <c r="N283" s="48">
        <f>'Para calculo Weldon '!H283/'Para calculo Weldon '!I283</f>
        <v>1</v>
      </c>
      <c r="O283" s="47">
        <f>abs((Votaciones!V283-(Votaciones!W283+Votaciones!X283+Votaciones!Y283))/(Votaciones!V283+Votaciones!W283+Votaciones!X283+Votaciones!Y283))</f>
        <v>0.8048780488</v>
      </c>
      <c r="P283" s="47">
        <f>abs('Para calculo Rice'!J281-'Para calculo Rice'!K281)</f>
        <v>1</v>
      </c>
      <c r="Q283" s="48">
        <f>'Para calculo Weldon '!J283/'Para calculo Weldon '!K283</f>
        <v>1</v>
      </c>
      <c r="R283" s="47">
        <f>abs((Votaciones!Z283-(Votaciones!AA283+Votaciones!AB283+Votaciones!AC283))/(Votaciones!Z283+Votaciones!AA283+Votaciones!AB283+Votaciones!AC283))</f>
        <v>0.696969697</v>
      </c>
      <c r="S283" s="47">
        <f>abs('Para calculo Rice'!L281-'Para calculo Rice'!M281)</f>
        <v>1</v>
      </c>
      <c r="T283" s="48">
        <f>'Para calculo Weldon '!L283/'Para calculo Weldon '!M283</f>
        <v>1</v>
      </c>
      <c r="U283" s="47">
        <f>abs((Votaciones!AD283-(Votaciones!AE283+Votaciones!AF283+Votaciones!AG283))/(Votaciones!AD283+Votaciones!AE283+Votaciones!AF283+Votaciones!AG283))</f>
        <v>1</v>
      </c>
      <c r="V283" s="47">
        <f>abs('Para calculo Rice'!N281-'Para calculo Rice'!O281)</f>
        <v>1</v>
      </c>
      <c r="W283" s="48">
        <f>'Para calculo Weldon '!N283/'Para calculo Weldon '!O283</f>
        <v>1</v>
      </c>
      <c r="X283" s="47">
        <f>abs((Votaciones!AH283-(Votaciones!AI283+Votaciones!AJ283+Votaciones!AK283))/(Votaciones!AH283+Votaciones!AI283+Votaciones!AJ283+Votaciones!AK283))</f>
        <v>1</v>
      </c>
    </row>
    <row r="284">
      <c r="A284" s="10">
        <f t="shared" si="1"/>
        <v>280</v>
      </c>
      <c r="B284" s="22" t="s">
        <v>596</v>
      </c>
      <c r="C284" s="45">
        <f>Votaciones!E284</f>
        <v>0</v>
      </c>
      <c r="D284" s="47">
        <f>abs('Para calculo Rice'!B282-'Para calculo Rice'!C282)</f>
        <v>1</v>
      </c>
      <c r="E284" s="48">
        <f>'Para calculo Weldon '!B284/'Para calculo Weldon '!C284</f>
        <v>1</v>
      </c>
      <c r="F284" s="51">
        <f>abs((Votaciones!J284-(Votaciones!K284+Votaciones!L284+Votaciones!M284))/(Votaciones!J284+Votaciones!K284+Votaciones!L284+Votaciones!M284))</f>
        <v>0.900990099</v>
      </c>
      <c r="G284" s="47">
        <f>abs('Para calculo Rice'!D282-'Para calculo Rice'!E282)</f>
        <v>1</v>
      </c>
      <c r="H284" s="48">
        <f>'Para calculo Weldon '!D284/'Para calculo Weldon '!E284</f>
        <v>1</v>
      </c>
      <c r="I284" s="47">
        <f>abs((Votaciones!N284-(Votaciones!O284+Votaciones!P284+Votaciones!Q284))/(Votaciones!N284+Votaciones!O284+Votaciones!P284+Votaciones!Q284))</f>
        <v>0.9304347826</v>
      </c>
      <c r="J284" s="47">
        <f>abs('Para calculo Rice'!F282-'Para calculo Rice'!G282)</f>
        <v>1</v>
      </c>
      <c r="K284" s="48">
        <f>'Para calculo Weldon '!F284/'Para calculo Weldon '!G284</f>
        <v>1</v>
      </c>
      <c r="L284" s="47">
        <f>abs((Votaciones!R284-(Votaciones!S284+Votaciones!T284+Votaciones!U284))/(Votaciones!R284+Votaciones!S284+Votaciones!T284+Votaciones!U284))</f>
        <v>0.9420289855</v>
      </c>
      <c r="M284" s="47">
        <f>abs('Para calculo Rice'!H282-'Para calculo Rice'!I282)</f>
        <v>1</v>
      </c>
      <c r="N284" s="48">
        <f>'Para calculo Weldon '!H284/'Para calculo Weldon '!I284</f>
        <v>1</v>
      </c>
      <c r="O284" s="47">
        <f>abs((Votaciones!V284-(Votaciones!W284+Votaciones!X284+Votaciones!Y284))/(Votaciones!V284+Votaciones!W284+Votaciones!X284+Votaciones!Y284))</f>
        <v>0.8536585366</v>
      </c>
      <c r="P284" s="47">
        <f>abs('Para calculo Rice'!J282-'Para calculo Rice'!K282)</f>
        <v>1</v>
      </c>
      <c r="Q284" s="48">
        <f>'Para calculo Weldon '!J284/'Para calculo Weldon '!K284</f>
        <v>1</v>
      </c>
      <c r="R284" s="47">
        <f>abs((Votaciones!Z284-(Votaciones!AA284+Votaciones!AB284+Votaciones!AC284))/(Votaciones!Z284+Votaciones!AA284+Votaciones!AB284+Votaciones!AC284))</f>
        <v>0.7575757576</v>
      </c>
      <c r="S284" s="47">
        <f>abs('Para calculo Rice'!L282-'Para calculo Rice'!M282)</f>
        <v>1</v>
      </c>
      <c r="T284" s="48">
        <f>'Para calculo Weldon '!L284/'Para calculo Weldon '!M284</f>
        <v>1</v>
      </c>
      <c r="U284" s="47">
        <f>abs((Votaciones!AD284-(Votaciones!AE284+Votaciones!AF284+Votaciones!AG284))/(Votaciones!AD284+Votaciones!AE284+Votaciones!AF284+Votaciones!AG284))</f>
        <v>0.92</v>
      </c>
      <c r="V284" s="47">
        <f>abs('Para calculo Rice'!N282-'Para calculo Rice'!O282)</f>
        <v>1</v>
      </c>
      <c r="W284" s="48">
        <f>'Para calculo Weldon '!N284/'Para calculo Weldon '!O284</f>
        <v>1</v>
      </c>
      <c r="X284" s="47">
        <f>abs((Votaciones!AH284-(Votaciones!AI284+Votaciones!AJ284+Votaciones!AK284))/(Votaciones!AH284+Votaciones!AI284+Votaciones!AJ284+Votaciones!AK284))</f>
        <v>1</v>
      </c>
    </row>
    <row r="285">
      <c r="A285" s="10">
        <f t="shared" si="1"/>
        <v>281</v>
      </c>
      <c r="B285" s="22" t="s">
        <v>598</v>
      </c>
      <c r="C285" s="45">
        <f>Votaciones!E285</f>
        <v>0</v>
      </c>
      <c r="D285" s="47">
        <f>abs('Para calculo Rice'!B283-'Para calculo Rice'!C283)</f>
        <v>1</v>
      </c>
      <c r="E285" s="48">
        <f>'Para calculo Weldon '!B285/'Para calculo Weldon '!C285</f>
        <v>1</v>
      </c>
      <c r="F285" s="51">
        <f>abs((Votaciones!J285-(Votaciones!K285+Votaciones!L285+Votaciones!M285))/(Votaciones!J285+Votaciones!K285+Votaciones!L285+Votaciones!M285))</f>
        <v>0.7623762376</v>
      </c>
      <c r="G285" s="47">
        <f>abs('Para calculo Rice'!D283-'Para calculo Rice'!E283)</f>
        <v>1</v>
      </c>
      <c r="H285" s="48">
        <f>'Para calculo Weldon '!D285/'Para calculo Weldon '!E285</f>
        <v>1</v>
      </c>
      <c r="I285" s="47">
        <f>abs((Votaciones!N285-(Votaciones!O285+Votaciones!P285+Votaciones!Q285))/(Votaciones!N285+Votaciones!O285+Votaciones!P285+Votaciones!Q285))</f>
        <v>0.7913043478</v>
      </c>
      <c r="J285" s="47">
        <f>abs('Para calculo Rice'!F283-'Para calculo Rice'!G283)</f>
        <v>1</v>
      </c>
      <c r="K285" s="48">
        <f>'Para calculo Weldon '!F285/'Para calculo Weldon '!G285</f>
        <v>1</v>
      </c>
      <c r="L285" s="47">
        <f>abs((Votaciones!R285-(Votaciones!S285+Votaciones!T285+Votaciones!U285))/(Votaciones!R285+Votaciones!S285+Votaciones!T285+Votaciones!U285))</f>
        <v>0.8550724638</v>
      </c>
      <c r="M285" s="47">
        <f>abs('Para calculo Rice'!H283-'Para calculo Rice'!I283)</f>
        <v>1</v>
      </c>
      <c r="N285" s="48">
        <f>'Para calculo Weldon '!H285/'Para calculo Weldon '!I285</f>
        <v>1</v>
      </c>
      <c r="O285" s="47">
        <f>abs((Votaciones!V285-(Votaciones!W285+Votaciones!X285+Votaciones!Y285))/(Votaciones!V285+Votaciones!W285+Votaciones!X285+Votaciones!Y285))</f>
        <v>0.8536585366</v>
      </c>
      <c r="P285" s="47">
        <f>abs('Para calculo Rice'!J283-'Para calculo Rice'!K283)</f>
        <v>1</v>
      </c>
      <c r="Q285" s="48">
        <f>'Para calculo Weldon '!J285/'Para calculo Weldon '!K285</f>
        <v>1</v>
      </c>
      <c r="R285" s="47">
        <f>abs((Votaciones!Z285-(Votaciones!AA285+Votaciones!AB285+Votaciones!AC285))/(Votaciones!Z285+Votaciones!AA285+Votaciones!AB285+Votaciones!AC285))</f>
        <v>0.3939393939</v>
      </c>
      <c r="S285" s="47">
        <f>abs('Para calculo Rice'!L283-'Para calculo Rice'!M283)</f>
        <v>1</v>
      </c>
      <c r="T285" s="48">
        <f>'Para calculo Weldon '!L285/'Para calculo Weldon '!M285</f>
        <v>1</v>
      </c>
      <c r="U285" s="47">
        <f>abs((Votaciones!AD285-(Votaciones!AE285+Votaciones!AF285+Votaciones!AG285))/(Votaciones!AD285+Votaciones!AE285+Votaciones!AF285+Votaciones!AG285))</f>
        <v>0.68</v>
      </c>
      <c r="V285" s="47">
        <f>abs('Para calculo Rice'!N283-'Para calculo Rice'!O283)</f>
        <v>1</v>
      </c>
      <c r="W285" s="48">
        <f>'Para calculo Weldon '!N285/'Para calculo Weldon '!O285</f>
        <v>1</v>
      </c>
      <c r="X285" s="47">
        <f>abs((Votaciones!AH285-(Votaciones!AI285+Votaciones!AJ285+Votaciones!AK285))/(Votaciones!AH285+Votaciones!AI285+Votaciones!AJ285+Votaciones!AK285))</f>
        <v>1</v>
      </c>
    </row>
    <row r="286">
      <c r="A286" s="10">
        <f t="shared" si="1"/>
        <v>282</v>
      </c>
      <c r="B286" s="22" t="s">
        <v>600</v>
      </c>
      <c r="C286" s="45">
        <f>Votaciones!E286</f>
        <v>0</v>
      </c>
      <c r="D286" s="47">
        <f>abs('Para calculo Rice'!B284-'Para calculo Rice'!C284)</f>
        <v>1</v>
      </c>
      <c r="E286" s="48">
        <f>'Para calculo Weldon '!B286/'Para calculo Weldon '!C286</f>
        <v>1</v>
      </c>
      <c r="F286" s="51">
        <f>abs((Votaciones!J286-(Votaciones!K286+Votaciones!L286+Votaciones!M286))/(Votaciones!J286+Votaciones!K286+Votaciones!L286+Votaciones!M286))</f>
        <v>0.6930693069</v>
      </c>
      <c r="G286" s="47">
        <f>abs('Para calculo Rice'!D284-'Para calculo Rice'!E284)</f>
        <v>1</v>
      </c>
      <c r="H286" s="48">
        <f>'Para calculo Weldon '!D286/'Para calculo Weldon '!E286</f>
        <v>1</v>
      </c>
      <c r="I286" s="47">
        <f>abs((Votaciones!N286-(Votaciones!O286+Votaciones!P286+Votaciones!Q286))/(Votaciones!N286+Votaciones!O286+Votaciones!P286+Votaciones!Q286))</f>
        <v>0.7043478261</v>
      </c>
      <c r="J286" s="47">
        <f>abs('Para calculo Rice'!F284-'Para calculo Rice'!G284)</f>
        <v>1</v>
      </c>
      <c r="K286" s="48">
        <f>'Para calculo Weldon '!F286/'Para calculo Weldon '!G286</f>
        <v>1</v>
      </c>
      <c r="L286" s="47">
        <f>abs((Votaciones!R286-(Votaciones!S286+Votaciones!T286+Votaciones!U286))/(Votaciones!R286+Votaciones!S286+Votaciones!T286+Votaciones!U286))</f>
        <v>0.8550724638</v>
      </c>
      <c r="M286" s="47">
        <f>abs('Para calculo Rice'!H284-'Para calculo Rice'!I284)</f>
        <v>1</v>
      </c>
      <c r="N286" s="48">
        <f>'Para calculo Weldon '!H286/'Para calculo Weldon '!I286</f>
        <v>1</v>
      </c>
      <c r="O286" s="47">
        <f>abs((Votaciones!V286-(Votaciones!W286+Votaciones!X286+Votaciones!Y286))/(Votaciones!V286+Votaciones!W286+Votaciones!X286+Votaciones!Y286))</f>
        <v>0.756097561</v>
      </c>
      <c r="P286" s="47">
        <f>abs('Para calculo Rice'!J284-'Para calculo Rice'!K284)</f>
        <v>0.9333333333</v>
      </c>
      <c r="Q286" s="48">
        <f>'Para calculo Weldon '!J286/'Para calculo Weldon '!K286</f>
        <v>0.9666666667</v>
      </c>
      <c r="R286" s="47">
        <f>abs((Votaciones!Z286-(Votaciones!AA286+Votaciones!AB286+Votaciones!AC286))/(Votaciones!Z286+Votaciones!AA286+Votaciones!AB286+Votaciones!AC286))</f>
        <v>0.7575757576</v>
      </c>
      <c r="S286" s="47">
        <f>abs('Para calculo Rice'!L284-'Para calculo Rice'!M284)</f>
        <v>1</v>
      </c>
      <c r="T286" s="48">
        <f>'Para calculo Weldon '!L286/'Para calculo Weldon '!M286</f>
        <v>1</v>
      </c>
      <c r="U286" s="47">
        <f>abs((Votaciones!AD286-(Votaciones!AE286+Votaciones!AF286+Votaciones!AG286))/(Votaciones!AD286+Votaciones!AE286+Votaciones!AF286+Votaciones!AG286))</f>
        <v>0.6</v>
      </c>
      <c r="V286" s="47">
        <f>abs('Para calculo Rice'!N284-'Para calculo Rice'!O284)</f>
        <v>1</v>
      </c>
      <c r="W286" s="48">
        <f>'Para calculo Weldon '!N286/'Para calculo Weldon '!O286</f>
        <v>1</v>
      </c>
      <c r="X286" s="47">
        <f>abs((Votaciones!AH286-(Votaciones!AI286+Votaciones!AJ286+Votaciones!AK286))/(Votaciones!AH286+Votaciones!AI286+Votaciones!AJ286+Votaciones!AK286))</f>
        <v>1</v>
      </c>
    </row>
    <row r="287">
      <c r="A287" s="10">
        <f t="shared" si="1"/>
        <v>283</v>
      </c>
      <c r="B287" s="22" t="s">
        <v>602</v>
      </c>
      <c r="C287" s="45">
        <f>Votaciones!E287</f>
        <v>0</v>
      </c>
      <c r="D287" s="47">
        <f>abs('Para calculo Rice'!B285-'Para calculo Rice'!C285)</f>
        <v>1</v>
      </c>
      <c r="E287" s="48">
        <f>'Para calculo Weldon '!B287/'Para calculo Weldon '!C287</f>
        <v>1</v>
      </c>
      <c r="F287" s="51">
        <f>abs((Votaciones!J287-(Votaciones!K287+Votaciones!L287+Votaciones!M287))/(Votaciones!J287+Votaciones!K287+Votaciones!L287+Votaciones!M287))</f>
        <v>0.7920792079</v>
      </c>
      <c r="G287" s="47">
        <f>abs('Para calculo Rice'!D285-'Para calculo Rice'!E285)</f>
        <v>1</v>
      </c>
      <c r="H287" s="48">
        <f>'Para calculo Weldon '!D287/'Para calculo Weldon '!E287</f>
        <v>1</v>
      </c>
      <c r="I287" s="47">
        <f>abs((Votaciones!N287-(Votaciones!O287+Votaciones!P287+Votaciones!Q287))/(Votaciones!N287+Votaciones!O287+Votaciones!P287+Votaciones!Q287))</f>
        <v>1</v>
      </c>
      <c r="J287" s="47">
        <f>abs('Para calculo Rice'!F285-'Para calculo Rice'!G285)</f>
        <v>1</v>
      </c>
      <c r="K287" s="48">
        <f>'Para calculo Weldon '!F287/'Para calculo Weldon '!G287</f>
        <v>1</v>
      </c>
      <c r="L287" s="47">
        <f>abs((Votaciones!R287-(Votaciones!S287+Votaciones!T287+Votaciones!U287))/(Votaciones!R287+Votaciones!S287+Votaciones!T287+Votaciones!U287))</f>
        <v>1</v>
      </c>
      <c r="M287" s="47">
        <f>abs('Para calculo Rice'!H285-'Para calculo Rice'!I285)</f>
        <v>1</v>
      </c>
      <c r="N287" s="48">
        <f>'Para calculo Weldon '!H287/'Para calculo Weldon '!I287</f>
        <v>1</v>
      </c>
      <c r="O287" s="47">
        <f>abs((Votaciones!V287-(Votaciones!W287+Votaciones!X287+Votaciones!Y287))/(Votaciones!V287+Votaciones!W287+Votaciones!X287+Votaciones!Y287))</f>
        <v>0.5609756098</v>
      </c>
      <c r="P287" s="47">
        <f>abs('Para calculo Rice'!J285-'Para calculo Rice'!K285)</f>
        <v>1</v>
      </c>
      <c r="Q287" s="48">
        <f>'Para calculo Weldon '!J287/'Para calculo Weldon '!K287</f>
        <v>1</v>
      </c>
      <c r="R287" s="47">
        <f>abs((Votaciones!Z287-(Votaciones!AA287+Votaciones!AB287+Votaciones!AC287))/(Votaciones!Z287+Votaciones!AA287+Votaciones!AB287+Votaciones!AC287))</f>
        <v>0.7575757576</v>
      </c>
      <c r="S287" s="47">
        <f>abs('Para calculo Rice'!L285-'Para calculo Rice'!M285)</f>
        <v>1</v>
      </c>
      <c r="T287" s="48">
        <f>'Para calculo Weldon '!L287/'Para calculo Weldon '!M287</f>
        <v>1</v>
      </c>
      <c r="U287" s="47">
        <f>abs((Votaciones!AD287-(Votaciones!AE287+Votaciones!AF287+Votaciones!AG287))/(Votaciones!AD287+Votaciones!AE287+Votaciones!AF287+Votaciones!AG287))</f>
        <v>1</v>
      </c>
      <c r="V287" s="47">
        <f>abs('Para calculo Rice'!N285-'Para calculo Rice'!O285)</f>
        <v>1</v>
      </c>
      <c r="W287" s="48">
        <f>'Para calculo Weldon '!N287/'Para calculo Weldon '!O287</f>
        <v>1</v>
      </c>
      <c r="X287" s="47">
        <f>abs((Votaciones!AH287-(Votaciones!AI287+Votaciones!AJ287+Votaciones!AK287))/(Votaciones!AH287+Votaciones!AI287+Votaciones!AJ287+Votaciones!AK287))</f>
        <v>1</v>
      </c>
    </row>
    <row r="288">
      <c r="A288" s="10">
        <f t="shared" si="1"/>
        <v>284</v>
      </c>
      <c r="B288" s="22" t="s">
        <v>604</v>
      </c>
      <c r="C288" s="45">
        <f>Votaciones!E288</f>
        <v>0</v>
      </c>
      <c r="D288" s="47">
        <f>abs('Para calculo Rice'!B286-'Para calculo Rice'!C286)</f>
        <v>1</v>
      </c>
      <c r="E288" s="48">
        <f>'Para calculo Weldon '!B288/'Para calculo Weldon '!C288</f>
        <v>1</v>
      </c>
      <c r="F288" s="51">
        <f>abs((Votaciones!J288-(Votaciones!K288+Votaciones!L288+Votaciones!M288))/(Votaciones!J288+Votaciones!K288+Votaciones!L288+Votaciones!M288))</f>
        <v>0.8910891089</v>
      </c>
      <c r="G288" s="47">
        <f>abs('Para calculo Rice'!D286-'Para calculo Rice'!E286)</f>
        <v>1</v>
      </c>
      <c r="H288" s="48">
        <f>'Para calculo Weldon '!D288/'Para calculo Weldon '!E288</f>
        <v>1</v>
      </c>
      <c r="I288" s="47">
        <f>abs((Votaciones!N288-(Votaciones!O288+Votaciones!P288+Votaciones!Q288))/(Votaciones!N288+Votaciones!O288+Votaciones!P288+Votaciones!Q288))</f>
        <v>1</v>
      </c>
      <c r="J288" s="47">
        <f>abs('Para calculo Rice'!F286-'Para calculo Rice'!G286)</f>
        <v>1</v>
      </c>
      <c r="K288" s="48">
        <f>'Para calculo Weldon '!F288/'Para calculo Weldon '!G288</f>
        <v>1</v>
      </c>
      <c r="L288" s="47">
        <f>abs((Votaciones!R288-(Votaciones!S288+Votaciones!T288+Votaciones!U288))/(Votaciones!R288+Votaciones!S288+Votaciones!T288+Votaciones!U288))</f>
        <v>1</v>
      </c>
      <c r="M288" s="47">
        <f>abs('Para calculo Rice'!H286-'Para calculo Rice'!I286)</f>
        <v>1</v>
      </c>
      <c r="N288" s="48">
        <f>'Para calculo Weldon '!H288/'Para calculo Weldon '!I288</f>
        <v>1</v>
      </c>
      <c r="O288" s="47">
        <f>abs((Votaciones!V288-(Votaciones!W288+Votaciones!X288+Votaciones!Y288))/(Votaciones!V288+Votaciones!W288+Votaciones!X288+Votaciones!Y288))</f>
        <v>0.7073170732</v>
      </c>
      <c r="P288" s="47">
        <f>abs('Para calculo Rice'!J286-'Para calculo Rice'!K286)</f>
        <v>1</v>
      </c>
      <c r="Q288" s="48">
        <f>'Para calculo Weldon '!J288/'Para calculo Weldon '!K288</f>
        <v>1</v>
      </c>
      <c r="R288" s="47">
        <f>abs((Votaciones!Z288-(Votaciones!AA288+Votaciones!AB288+Votaciones!AC288))/(Votaciones!Z288+Votaciones!AA288+Votaciones!AB288+Votaciones!AC288))</f>
        <v>0.7575757576</v>
      </c>
      <c r="S288" s="47">
        <f>abs('Para calculo Rice'!L286-'Para calculo Rice'!M286)</f>
        <v>1</v>
      </c>
      <c r="T288" s="48">
        <f>'Para calculo Weldon '!L288/'Para calculo Weldon '!M288</f>
        <v>1</v>
      </c>
      <c r="U288" s="47">
        <f>abs((Votaciones!AD288-(Votaciones!AE288+Votaciones!AF288+Votaciones!AG288))/(Votaciones!AD288+Votaciones!AE288+Votaciones!AF288+Votaciones!AG288))</f>
        <v>1</v>
      </c>
      <c r="V288" s="47">
        <f>abs('Para calculo Rice'!N286-'Para calculo Rice'!O286)</f>
        <v>1</v>
      </c>
      <c r="W288" s="48">
        <f>'Para calculo Weldon '!N288/'Para calculo Weldon '!O288</f>
        <v>1</v>
      </c>
      <c r="X288" s="47">
        <f>abs((Votaciones!AH288-(Votaciones!AI288+Votaciones!AJ288+Votaciones!AK288))/(Votaciones!AH288+Votaciones!AI288+Votaciones!AJ288+Votaciones!AK288))</f>
        <v>1</v>
      </c>
    </row>
    <row r="289">
      <c r="A289" s="10">
        <f t="shared" si="1"/>
        <v>285</v>
      </c>
      <c r="B289" s="22" t="s">
        <v>606</v>
      </c>
      <c r="C289" s="45">
        <f>Votaciones!E289</f>
        <v>0</v>
      </c>
      <c r="D289" s="47">
        <f>abs('Para calculo Rice'!B287-'Para calculo Rice'!C287)</f>
        <v>1</v>
      </c>
      <c r="E289" s="48">
        <f>'Para calculo Weldon '!B289/'Para calculo Weldon '!C289</f>
        <v>1</v>
      </c>
      <c r="F289" s="51">
        <f>abs((Votaciones!J289-(Votaciones!K289+Votaciones!L289+Votaciones!M289))/(Votaciones!J289+Votaciones!K289+Votaciones!L289+Votaciones!M289))</f>
        <v>0.9306930693</v>
      </c>
      <c r="G289" s="47">
        <f>abs('Para calculo Rice'!D287-'Para calculo Rice'!E287)</f>
        <v>0.9793814433</v>
      </c>
      <c r="H289" s="48">
        <f>'Para calculo Weldon '!D289/'Para calculo Weldon '!E289</f>
        <v>0.9230769231</v>
      </c>
      <c r="I289" s="47">
        <f>abs((Votaciones!N289-(Votaciones!O289+Votaciones!P289+Votaciones!Q289))/(Votaciones!N289+Votaciones!O289+Votaciones!P289+Votaciones!Q289))</f>
        <v>0.6695652174</v>
      </c>
      <c r="J289" s="47">
        <f>abs('Para calculo Rice'!F287-'Para calculo Rice'!G287)</f>
        <v>0.9344262295</v>
      </c>
      <c r="K289" s="48">
        <f>'Para calculo Weldon '!F289/'Para calculo Weldon '!G289</f>
        <v>0.9076923077</v>
      </c>
      <c r="L289" s="47">
        <f>abs((Votaciones!R289-(Votaciones!S289+Votaciones!T289+Votaciones!U289))/(Votaciones!R289+Votaciones!S289+Votaciones!T289+Votaciones!U289))</f>
        <v>0.7101449275</v>
      </c>
      <c r="M289" s="47">
        <f>abs('Para calculo Rice'!H287-'Para calculo Rice'!I287)</f>
        <v>1</v>
      </c>
      <c r="N289" s="48">
        <f>'Para calculo Weldon '!H289/'Para calculo Weldon '!I289</f>
        <v>1</v>
      </c>
      <c r="O289" s="47">
        <f>abs((Votaciones!V289-(Votaciones!W289+Votaciones!X289+Votaciones!Y289))/(Votaciones!V289+Votaciones!W289+Votaciones!X289+Votaciones!Y289))</f>
        <v>0.9024390244</v>
      </c>
      <c r="P289" s="47">
        <f>abs('Para calculo Rice'!J287-'Para calculo Rice'!K287)</f>
        <v>1</v>
      </c>
      <c r="Q289" s="48">
        <f>'Para calculo Weldon '!J289/'Para calculo Weldon '!K289</f>
        <v>1</v>
      </c>
      <c r="R289" s="47">
        <f>abs((Votaciones!Z289-(Votaciones!AA289+Votaciones!AB289+Votaciones!AC289))/(Votaciones!Z289+Votaciones!AA289+Votaciones!AB289+Votaciones!AC289))</f>
        <v>0.8787878788</v>
      </c>
      <c r="S289" s="48" t="s">
        <v>830</v>
      </c>
      <c r="T289" s="48">
        <f>'Para calculo Weldon '!L289/'Para calculo Weldon '!M289</f>
        <v>1</v>
      </c>
      <c r="U289" s="47">
        <f>abs((Votaciones!AD289-(Votaciones!AE289+Votaciones!AF289+Votaciones!AG289))/(Votaciones!AD289+Votaciones!AE289+Votaciones!AF289+Votaciones!AG289))</f>
        <v>1</v>
      </c>
      <c r="V289" s="47">
        <f>abs('Para calculo Rice'!N287-'Para calculo Rice'!O287)</f>
        <v>1</v>
      </c>
      <c r="W289" s="48">
        <f>'Para calculo Weldon '!N289/'Para calculo Weldon '!O289</f>
        <v>0.9285714286</v>
      </c>
      <c r="X289" s="47">
        <f>abs((Votaciones!AH289-(Votaciones!AI289+Votaciones!AJ289+Votaciones!AK289))/(Votaciones!AH289+Votaciones!AI289+Votaciones!AJ289+Votaciones!AK289))</f>
        <v>0.8666666667</v>
      </c>
    </row>
    <row r="290">
      <c r="A290" s="10">
        <f t="shared" si="1"/>
        <v>286</v>
      </c>
      <c r="B290" s="22" t="s">
        <v>608</v>
      </c>
      <c r="C290" s="45">
        <f>Votaciones!E290</f>
        <v>0</v>
      </c>
      <c r="D290" s="47">
        <f>abs('Para calculo Rice'!B288-'Para calculo Rice'!C288)</f>
        <v>1</v>
      </c>
      <c r="E290" s="48">
        <f>'Para calculo Weldon '!B290/'Para calculo Weldon '!C290</f>
        <v>1</v>
      </c>
      <c r="F290" s="51">
        <f>abs((Votaciones!J290-(Votaciones!K290+Votaciones!L290+Votaciones!M290))/(Votaciones!J290+Votaciones!K290+Votaciones!L290+Votaciones!M290))</f>
        <v>0.900990099</v>
      </c>
      <c r="G290" s="47">
        <f>abs('Para calculo Rice'!D288-'Para calculo Rice'!E288)</f>
        <v>1</v>
      </c>
      <c r="H290" s="48">
        <f>'Para calculo Weldon '!D290/'Para calculo Weldon '!E290</f>
        <v>1</v>
      </c>
      <c r="I290" s="47">
        <f>abs((Votaciones!N290-(Votaciones!O290+Votaciones!P290+Votaciones!Q290))/(Votaciones!N290+Votaciones!O290+Votaciones!P290+Votaciones!Q290))</f>
        <v>1</v>
      </c>
      <c r="J290" s="47">
        <f>abs('Para calculo Rice'!F288-'Para calculo Rice'!G288)</f>
        <v>1</v>
      </c>
      <c r="K290" s="48">
        <f>'Para calculo Weldon '!F290/'Para calculo Weldon '!G290</f>
        <v>1</v>
      </c>
      <c r="L290" s="47">
        <f>abs((Votaciones!R290-(Votaciones!S290+Votaciones!T290+Votaciones!U290))/(Votaciones!R290+Votaciones!S290+Votaciones!T290+Votaciones!U290))</f>
        <v>0.8550724638</v>
      </c>
      <c r="M290" s="47">
        <f>abs('Para calculo Rice'!H288-'Para calculo Rice'!I288)</f>
        <v>1</v>
      </c>
      <c r="N290" s="48">
        <f>'Para calculo Weldon '!H290/'Para calculo Weldon '!I290</f>
        <v>1</v>
      </c>
      <c r="O290" s="47">
        <f>abs((Votaciones!V290-(Votaciones!W290+Votaciones!X290+Votaciones!Y290))/(Votaciones!V290+Votaciones!W290+Votaciones!X290+Votaciones!Y290))</f>
        <v>0.9024390244</v>
      </c>
      <c r="P290" s="47">
        <f>abs('Para calculo Rice'!J288-'Para calculo Rice'!K288)</f>
        <v>0.9333333333</v>
      </c>
      <c r="Q290" s="48">
        <f>'Para calculo Weldon '!J290/'Para calculo Weldon '!K290</f>
        <v>0.9666666667</v>
      </c>
      <c r="R290" s="47">
        <f>abs((Votaciones!Z290-(Votaciones!AA290+Votaciones!AB290+Votaciones!AC290))/(Votaciones!Z290+Votaciones!AA290+Votaciones!AB290+Votaciones!AC290))</f>
        <v>0.7575757576</v>
      </c>
      <c r="S290" s="47">
        <f>abs('Para calculo Rice'!L288-'Para calculo Rice'!M288)</f>
        <v>1</v>
      </c>
      <c r="T290" s="48">
        <f>'Para calculo Weldon '!L290/'Para calculo Weldon '!M290</f>
        <v>1</v>
      </c>
      <c r="U290" s="47">
        <f>abs((Votaciones!AD290-(Votaciones!AE290+Votaciones!AF290+Votaciones!AG290))/(Votaciones!AD290+Votaciones!AE290+Votaciones!AF290+Votaciones!AG290))</f>
        <v>1</v>
      </c>
      <c r="V290" s="47">
        <f>abs('Para calculo Rice'!N288-'Para calculo Rice'!O288)</f>
        <v>1</v>
      </c>
      <c r="W290" s="48">
        <f>'Para calculo Weldon '!N290/'Para calculo Weldon '!O290</f>
        <v>1</v>
      </c>
      <c r="X290" s="47">
        <f>abs((Votaciones!AH290-(Votaciones!AI290+Votaciones!AJ290+Votaciones!AK290))/(Votaciones!AH290+Votaciones!AI290+Votaciones!AJ290+Votaciones!AK290))</f>
        <v>1</v>
      </c>
    </row>
    <row r="291">
      <c r="A291" s="10">
        <f t="shared" si="1"/>
        <v>287</v>
      </c>
      <c r="B291" s="22" t="s">
        <v>610</v>
      </c>
      <c r="C291" s="45">
        <f>Votaciones!E291</f>
        <v>0</v>
      </c>
      <c r="D291" s="47">
        <f>abs('Para calculo Rice'!B289-'Para calculo Rice'!C289)</f>
        <v>1</v>
      </c>
      <c r="E291" s="48">
        <f>'Para calculo Weldon '!B291/'Para calculo Weldon '!C291</f>
        <v>1</v>
      </c>
      <c r="F291" s="51">
        <f>abs((Votaciones!J291-(Votaciones!K291+Votaciones!L291+Votaciones!M291))/(Votaciones!J291+Votaciones!K291+Votaciones!L291+Votaciones!M291))</f>
        <v>0.9702970297</v>
      </c>
      <c r="G291" s="47">
        <f>abs('Para calculo Rice'!D289-'Para calculo Rice'!E289)</f>
        <v>1</v>
      </c>
      <c r="H291" s="48">
        <f>'Para calculo Weldon '!D291/'Para calculo Weldon '!E291</f>
        <v>1</v>
      </c>
      <c r="I291" s="47">
        <f>abs((Votaciones!N291-(Votaciones!O291+Votaciones!P291+Votaciones!Q291))/(Votaciones!N291+Votaciones!O291+Votaciones!P291+Votaciones!Q291))</f>
        <v>1</v>
      </c>
      <c r="J291" s="47">
        <f>abs('Para calculo Rice'!F289-'Para calculo Rice'!G289)</f>
        <v>1</v>
      </c>
      <c r="K291" s="48">
        <f>'Para calculo Weldon '!F291/'Para calculo Weldon '!G291</f>
        <v>1</v>
      </c>
      <c r="L291" s="47">
        <f>abs((Votaciones!R291-(Votaciones!S291+Votaciones!T291+Votaciones!U291))/(Votaciones!R291+Votaciones!S291+Votaciones!T291+Votaciones!U291))</f>
        <v>1</v>
      </c>
      <c r="M291" s="47">
        <f>abs('Para calculo Rice'!H289-'Para calculo Rice'!I289)</f>
        <v>1</v>
      </c>
      <c r="N291" s="48">
        <f>'Para calculo Weldon '!H291/'Para calculo Weldon '!I291</f>
        <v>1</v>
      </c>
      <c r="O291" s="47">
        <f>abs((Votaciones!V291-(Votaciones!W291+Votaciones!X291+Votaciones!Y291))/(Votaciones!V291+Votaciones!W291+Votaciones!X291+Votaciones!Y291))</f>
        <v>0.9512195122</v>
      </c>
      <c r="P291" s="47">
        <f>abs('Para calculo Rice'!J289-'Para calculo Rice'!K289)</f>
        <v>1</v>
      </c>
      <c r="Q291" s="48">
        <f>'Para calculo Weldon '!J291/'Para calculo Weldon '!K291</f>
        <v>1</v>
      </c>
      <c r="R291" s="47">
        <f>abs((Votaciones!Z291-(Votaciones!AA291+Votaciones!AB291+Votaciones!AC291))/(Votaciones!Z291+Votaciones!AA291+Votaciones!AB291+Votaciones!AC291))</f>
        <v>0.8181818182</v>
      </c>
      <c r="S291" s="47">
        <f>abs('Para calculo Rice'!L289-'Para calculo Rice'!M289)</f>
        <v>1</v>
      </c>
      <c r="T291" s="48">
        <f>'Para calculo Weldon '!L291/'Para calculo Weldon '!M291</f>
        <v>1</v>
      </c>
      <c r="U291" s="47">
        <f>abs((Votaciones!AD291-(Votaciones!AE291+Votaciones!AF291+Votaciones!AG291))/(Votaciones!AD291+Votaciones!AE291+Votaciones!AF291+Votaciones!AG291))</f>
        <v>1</v>
      </c>
      <c r="V291" s="47">
        <f>abs('Para calculo Rice'!N289-'Para calculo Rice'!O289)</f>
        <v>1</v>
      </c>
      <c r="W291" s="48">
        <f>'Para calculo Weldon '!N291/'Para calculo Weldon '!O291</f>
        <v>1</v>
      </c>
      <c r="X291" s="47">
        <f>abs((Votaciones!AH291-(Votaciones!AI291+Votaciones!AJ291+Votaciones!AK291))/(Votaciones!AH291+Votaciones!AI291+Votaciones!AJ291+Votaciones!AK291))</f>
        <v>1</v>
      </c>
    </row>
    <row r="292">
      <c r="A292" s="10">
        <f t="shared" si="1"/>
        <v>288</v>
      </c>
      <c r="B292" s="22" t="s">
        <v>574</v>
      </c>
      <c r="C292" s="45">
        <f>Votaciones!E292</f>
        <v>0</v>
      </c>
      <c r="D292" s="47">
        <f>abs('Para calculo Rice'!B290-'Para calculo Rice'!C290)</f>
        <v>1</v>
      </c>
      <c r="E292" s="48">
        <f>'Para calculo Weldon '!B292/'Para calculo Weldon '!C292</f>
        <v>1</v>
      </c>
      <c r="F292" s="51">
        <f>abs((Votaciones!J292-(Votaciones!K292+Votaciones!L292+Votaciones!M292))/(Votaciones!J292+Votaciones!K292+Votaciones!L292+Votaciones!M292))</f>
        <v>0.9504950495</v>
      </c>
      <c r="G292" s="47">
        <f>abs('Para calculo Rice'!D290-'Para calculo Rice'!E290)</f>
        <v>1</v>
      </c>
      <c r="H292" s="48">
        <f>'Para calculo Weldon '!D292/'Para calculo Weldon '!E292</f>
        <v>1</v>
      </c>
      <c r="I292" s="47">
        <f>abs((Votaciones!N292-(Votaciones!O292+Votaciones!P292+Votaciones!Q292))/(Votaciones!N292+Votaciones!O292+Votaciones!P292+Votaciones!Q292))</f>
        <v>1</v>
      </c>
      <c r="J292" s="47">
        <f>abs('Para calculo Rice'!F290-'Para calculo Rice'!G290)</f>
        <v>1</v>
      </c>
      <c r="K292" s="48">
        <f>'Para calculo Weldon '!F292/'Para calculo Weldon '!G292</f>
        <v>1</v>
      </c>
      <c r="L292" s="47">
        <f>abs((Votaciones!R292-(Votaciones!S292+Votaciones!T292+Votaciones!U292))/(Votaciones!R292+Votaciones!S292+Votaciones!T292+Votaciones!U292))</f>
        <v>1</v>
      </c>
      <c r="M292" s="47">
        <f>abs('Para calculo Rice'!H290-'Para calculo Rice'!I290)</f>
        <v>1</v>
      </c>
      <c r="N292" s="48">
        <f>'Para calculo Weldon '!H292/'Para calculo Weldon '!I292</f>
        <v>1</v>
      </c>
      <c r="O292" s="47">
        <f>abs((Votaciones!V292-(Votaciones!W292+Votaciones!X292+Votaciones!Y292))/(Votaciones!V292+Votaciones!W292+Votaciones!X292+Votaciones!Y292))</f>
        <v>0.8536585366</v>
      </c>
      <c r="P292" s="47">
        <f>abs('Para calculo Rice'!J290-'Para calculo Rice'!K290)</f>
        <v>1</v>
      </c>
      <c r="Q292" s="48">
        <f>'Para calculo Weldon '!J292/'Para calculo Weldon '!K292</f>
        <v>1</v>
      </c>
      <c r="R292" s="47">
        <f>abs((Votaciones!Z292-(Votaciones!AA292+Votaciones!AB292+Votaciones!AC292))/(Votaciones!Z292+Votaciones!AA292+Votaciones!AB292+Votaciones!AC292))</f>
        <v>0.6363636364</v>
      </c>
      <c r="S292" s="47">
        <f>abs('Para calculo Rice'!L290-'Para calculo Rice'!M290)</f>
        <v>1</v>
      </c>
      <c r="T292" s="48">
        <f>'Para calculo Weldon '!L292/'Para calculo Weldon '!M292</f>
        <v>1</v>
      </c>
      <c r="U292" s="47">
        <f>abs((Votaciones!AD292-(Votaciones!AE292+Votaciones!AF292+Votaciones!AG292))/(Votaciones!AD292+Votaciones!AE292+Votaciones!AF292+Votaciones!AG292))</f>
        <v>1</v>
      </c>
      <c r="V292" s="47">
        <f>abs('Para calculo Rice'!N290-'Para calculo Rice'!O290)</f>
        <v>1</v>
      </c>
      <c r="W292" s="48">
        <f>'Para calculo Weldon '!N292/'Para calculo Weldon '!O292</f>
        <v>1</v>
      </c>
      <c r="X292" s="47">
        <f>abs((Votaciones!AH292-(Votaciones!AI292+Votaciones!AJ292+Votaciones!AK292))/(Votaciones!AH292+Votaciones!AI292+Votaciones!AJ292+Votaciones!AK292))</f>
        <v>1</v>
      </c>
    </row>
    <row r="293">
      <c r="A293" s="10">
        <f t="shared" si="1"/>
        <v>289</v>
      </c>
      <c r="B293" s="22" t="s">
        <v>613</v>
      </c>
      <c r="C293" s="45">
        <f>Votaciones!E293</f>
        <v>0</v>
      </c>
      <c r="D293" s="47">
        <f>abs('Para calculo Rice'!B291-'Para calculo Rice'!C291)</f>
        <v>1</v>
      </c>
      <c r="E293" s="48">
        <f>'Para calculo Weldon '!B293/'Para calculo Weldon '!C293</f>
        <v>1</v>
      </c>
      <c r="F293" s="51">
        <f>abs((Votaciones!J293-(Votaciones!K293+Votaciones!L293+Votaciones!M293))/(Votaciones!J293+Votaciones!K293+Votaciones!L293+Votaciones!M293))</f>
        <v>0.9504950495</v>
      </c>
      <c r="G293" s="47">
        <f>abs('Para calculo Rice'!D291-'Para calculo Rice'!E291)</f>
        <v>1</v>
      </c>
      <c r="H293" s="48">
        <f>'Para calculo Weldon '!D293/'Para calculo Weldon '!E293</f>
        <v>1</v>
      </c>
      <c r="I293" s="47">
        <f>abs((Votaciones!N293-(Votaciones!O293+Votaciones!P293+Votaciones!Q293))/(Votaciones!N293+Votaciones!O293+Votaciones!P293+Votaciones!Q293))</f>
        <v>1</v>
      </c>
      <c r="J293" s="47">
        <f>abs('Para calculo Rice'!F291-'Para calculo Rice'!G291)</f>
        <v>1</v>
      </c>
      <c r="K293" s="48">
        <f>'Para calculo Weldon '!F293/'Para calculo Weldon '!G293</f>
        <v>1</v>
      </c>
      <c r="L293" s="47">
        <f>abs((Votaciones!R293-(Votaciones!S293+Votaciones!T293+Votaciones!U293))/(Votaciones!R293+Votaciones!S293+Votaciones!T293+Votaciones!U293))</f>
        <v>1</v>
      </c>
      <c r="M293" s="47">
        <f>abs('Para calculo Rice'!H291-'Para calculo Rice'!I291)</f>
        <v>1</v>
      </c>
      <c r="N293" s="48">
        <f>'Para calculo Weldon '!H293/'Para calculo Weldon '!I293</f>
        <v>1</v>
      </c>
      <c r="O293" s="47">
        <f>abs((Votaciones!V293-(Votaciones!W293+Votaciones!X293+Votaciones!Y293))/(Votaciones!V293+Votaciones!W293+Votaciones!X293+Votaciones!Y293))</f>
        <v>0.9024390244</v>
      </c>
      <c r="P293" s="47">
        <f>abs('Para calculo Rice'!J291-'Para calculo Rice'!K291)</f>
        <v>1</v>
      </c>
      <c r="Q293" s="48">
        <f>'Para calculo Weldon '!J293/'Para calculo Weldon '!K293</f>
        <v>1</v>
      </c>
      <c r="R293" s="47">
        <f>abs((Votaciones!Z293-(Votaciones!AA293+Votaciones!AB293+Votaciones!AC293))/(Votaciones!Z293+Votaciones!AA293+Votaciones!AB293+Votaciones!AC293))</f>
        <v>0.7575757576</v>
      </c>
      <c r="S293" s="47">
        <f>abs('Para calculo Rice'!L291-'Para calculo Rice'!M291)</f>
        <v>1</v>
      </c>
      <c r="T293" s="48">
        <f>'Para calculo Weldon '!L293/'Para calculo Weldon '!M293</f>
        <v>1</v>
      </c>
      <c r="U293" s="47">
        <f>abs((Votaciones!AD293-(Votaciones!AE293+Votaciones!AF293+Votaciones!AG293))/(Votaciones!AD293+Votaciones!AE293+Votaciones!AF293+Votaciones!AG293))</f>
        <v>1</v>
      </c>
      <c r="V293" s="47">
        <f>abs('Para calculo Rice'!N291-'Para calculo Rice'!O291)</f>
        <v>1</v>
      </c>
      <c r="W293" s="48">
        <f>'Para calculo Weldon '!N293/'Para calculo Weldon '!O293</f>
        <v>1</v>
      </c>
      <c r="X293" s="47">
        <f>abs((Votaciones!AH293-(Votaciones!AI293+Votaciones!AJ293+Votaciones!AK293))/(Votaciones!AH293+Votaciones!AI293+Votaciones!AJ293+Votaciones!AK293))</f>
        <v>1</v>
      </c>
    </row>
    <row r="294">
      <c r="A294" s="10">
        <f t="shared" si="1"/>
        <v>290</v>
      </c>
      <c r="B294" s="38" t="s">
        <v>615</v>
      </c>
      <c r="C294" s="45">
        <f>Votaciones!E294</f>
        <v>0</v>
      </c>
      <c r="D294" s="47">
        <f>abs('Para calculo Rice'!B292-'Para calculo Rice'!C292)</f>
        <v>1</v>
      </c>
      <c r="E294" s="48">
        <f>'Para calculo Weldon '!B294/'Para calculo Weldon '!C294</f>
        <v>0.9844559585</v>
      </c>
      <c r="F294" s="51">
        <f>abs((Votaciones!J294-(Votaciones!K294+Votaciones!L294+Votaciones!M294))/(Votaciones!J294+Votaciones!K294+Votaciones!L294+Votaciones!M294))</f>
        <v>0.8811881188</v>
      </c>
      <c r="G294" s="48" t="s">
        <v>830</v>
      </c>
      <c r="H294" s="48">
        <f>'Para calculo Weldon '!D294/'Para calculo Weldon '!E294</f>
        <v>1</v>
      </c>
      <c r="I294" s="47">
        <f>abs((Votaciones!N294-(Votaciones!O294+Votaciones!P294+Votaciones!Q294))/(Votaciones!N294+Votaciones!O294+Votaciones!P294+Votaciones!Q294))</f>
        <v>1</v>
      </c>
      <c r="J294" s="48" t="s">
        <v>830</v>
      </c>
      <c r="K294" s="48">
        <f>'Para calculo Weldon '!F294/'Para calculo Weldon '!G294</f>
        <v>1</v>
      </c>
      <c r="L294" s="47">
        <f>abs((Votaciones!R294-(Votaciones!S294+Votaciones!T294+Votaciones!U294))/(Votaciones!R294+Votaciones!S294+Votaciones!T294+Votaciones!U294))</f>
        <v>1</v>
      </c>
      <c r="M294" s="47">
        <f>abs('Para calculo Rice'!H292-'Para calculo Rice'!I292)</f>
        <v>1</v>
      </c>
      <c r="N294" s="48">
        <f>'Para calculo Weldon '!H294/'Para calculo Weldon '!I294</f>
        <v>1</v>
      </c>
      <c r="O294" s="47">
        <f>abs((Votaciones!V294-(Votaciones!W294+Votaciones!X294+Votaciones!Y294))/(Votaciones!V294+Votaciones!W294+Votaciones!X294+Votaciones!Y294))</f>
        <v>0.9512195122</v>
      </c>
      <c r="P294" s="47">
        <f>abs('Para calculo Rice'!J292-'Para calculo Rice'!K292)</f>
        <v>1</v>
      </c>
      <c r="Q294" s="48">
        <f>'Para calculo Weldon '!J294/'Para calculo Weldon '!K294</f>
        <v>1</v>
      </c>
      <c r="R294" s="47">
        <f>abs((Votaciones!Z294-(Votaciones!AA294+Votaciones!AB294+Votaciones!AC294))/(Votaciones!Z294+Votaciones!AA294+Votaciones!AB294+Votaciones!AC294))</f>
        <v>0.9393939394</v>
      </c>
      <c r="S294" s="47">
        <f>abs('Para calculo Rice'!L292-'Para calculo Rice'!M292)</f>
        <v>1</v>
      </c>
      <c r="T294" s="48">
        <f>'Para calculo Weldon '!L294/'Para calculo Weldon '!M294</f>
        <v>1</v>
      </c>
      <c r="U294" s="47">
        <f>abs((Votaciones!AD294-(Votaciones!AE294+Votaciones!AF294+Votaciones!AG294))/(Votaciones!AD294+Votaciones!AE294+Votaciones!AF294+Votaciones!AG294))</f>
        <v>1</v>
      </c>
      <c r="V294" s="48" t="s">
        <v>830</v>
      </c>
      <c r="W294" s="48">
        <f>'Para calculo Weldon '!N294/'Para calculo Weldon '!O294</f>
        <v>1</v>
      </c>
      <c r="X294" s="47">
        <f>abs((Votaciones!AH294-(Votaciones!AI294+Votaciones!AJ294+Votaciones!AK294))/(Votaciones!AH294+Votaciones!AI294+Votaciones!AJ294+Votaciones!AK294))</f>
        <v>1</v>
      </c>
    </row>
    <row r="295">
      <c r="A295" s="10">
        <f t="shared" si="1"/>
        <v>291</v>
      </c>
      <c r="B295" s="38" t="s">
        <v>615</v>
      </c>
      <c r="C295" s="45">
        <f>Votaciones!E295</f>
        <v>0</v>
      </c>
      <c r="D295" s="47">
        <f>abs('Para calculo Rice'!B293-'Para calculo Rice'!C293)</f>
        <v>1</v>
      </c>
      <c r="E295" s="48">
        <f>'Para calculo Weldon '!B295/'Para calculo Weldon '!C295</f>
        <v>0.9792746114</v>
      </c>
      <c r="F295" s="51">
        <f>abs((Votaciones!J295-(Votaciones!K295+Votaciones!L295+Votaciones!M295))/(Votaciones!J295+Votaciones!K295+Votaciones!L295+Votaciones!M295))</f>
        <v>0.8712871287</v>
      </c>
      <c r="G295" s="48" t="s">
        <v>830</v>
      </c>
      <c r="H295" s="48">
        <f>'Para calculo Weldon '!D295/'Para calculo Weldon '!E295</f>
        <v>1</v>
      </c>
      <c r="I295" s="47">
        <f>abs((Votaciones!N295-(Votaciones!O295+Votaciones!P295+Votaciones!Q295))/(Votaciones!N295+Votaciones!O295+Votaciones!P295+Votaciones!Q295))</f>
        <v>1</v>
      </c>
      <c r="J295" s="48" t="s">
        <v>830</v>
      </c>
      <c r="K295" s="48">
        <f>'Para calculo Weldon '!F295/'Para calculo Weldon '!G295</f>
        <v>1</v>
      </c>
      <c r="L295" s="47">
        <f>abs((Votaciones!R295-(Votaciones!S295+Votaciones!T295+Votaciones!U295))/(Votaciones!R295+Votaciones!S295+Votaciones!T295+Votaciones!U295))</f>
        <v>1</v>
      </c>
      <c r="M295" s="47">
        <f>abs('Para calculo Rice'!H293-'Para calculo Rice'!I293)</f>
        <v>1</v>
      </c>
      <c r="N295" s="48">
        <f>'Para calculo Weldon '!H295/'Para calculo Weldon '!I295</f>
        <v>1</v>
      </c>
      <c r="O295" s="47">
        <f>abs((Votaciones!V295-(Votaciones!W295+Votaciones!X295+Votaciones!Y295))/(Votaciones!V295+Votaciones!W295+Votaciones!X295+Votaciones!Y295))</f>
        <v>1</v>
      </c>
      <c r="P295" s="47">
        <f>abs('Para calculo Rice'!J293-'Para calculo Rice'!K293)</f>
        <v>1</v>
      </c>
      <c r="Q295" s="48">
        <f>'Para calculo Weldon '!J295/'Para calculo Weldon '!K295</f>
        <v>1</v>
      </c>
      <c r="R295" s="47">
        <f>abs((Votaciones!Z295-(Votaciones!AA295+Votaciones!AB295+Votaciones!AC295))/(Votaciones!Z295+Votaciones!AA295+Votaciones!AB295+Votaciones!AC295))</f>
        <v>0.8787878788</v>
      </c>
      <c r="S295" s="47">
        <f>abs('Para calculo Rice'!L293-'Para calculo Rice'!M293)</f>
        <v>1</v>
      </c>
      <c r="T295" s="48">
        <f>'Para calculo Weldon '!L295/'Para calculo Weldon '!M295</f>
        <v>1</v>
      </c>
      <c r="U295" s="47">
        <f>abs((Votaciones!AD295-(Votaciones!AE295+Votaciones!AF295+Votaciones!AG295))/(Votaciones!AD295+Votaciones!AE295+Votaciones!AF295+Votaciones!AG295))</f>
        <v>1</v>
      </c>
      <c r="V295" s="48" t="s">
        <v>830</v>
      </c>
      <c r="W295" s="48">
        <f>'Para calculo Weldon '!N295/'Para calculo Weldon '!O295</f>
        <v>1</v>
      </c>
      <c r="X295" s="47">
        <f>abs((Votaciones!AH295-(Votaciones!AI295+Votaciones!AJ295+Votaciones!AK295))/(Votaciones!AH295+Votaciones!AI295+Votaciones!AJ295+Votaciones!AK295))</f>
        <v>1</v>
      </c>
    </row>
    <row r="296">
      <c r="A296" s="10">
        <f t="shared" si="1"/>
        <v>292</v>
      </c>
      <c r="B296" s="39" t="s">
        <v>616</v>
      </c>
      <c r="C296" s="45">
        <f>Votaciones!E297</f>
        <v>0</v>
      </c>
      <c r="D296" s="47">
        <f>abs('Para calculo Rice'!B294-'Para calculo Rice'!C294)</f>
        <v>1</v>
      </c>
      <c r="E296" s="48">
        <f>'Para calculo Weldon '!B296/'Para calculo Weldon '!C296</f>
        <v>0.9526315789</v>
      </c>
      <c r="F296" s="51">
        <f>abs((Votaciones!J296-(Votaciones!K296+Votaciones!L296+Votaciones!M296))/(Votaciones!J296+Votaciones!K296+Votaciones!L296+Votaciones!M296))</f>
        <v>0.7920792079</v>
      </c>
      <c r="G296" s="47">
        <f>abs('Para calculo Rice'!D294-'Para calculo Rice'!E294)</f>
        <v>1</v>
      </c>
      <c r="H296" s="48">
        <f>'Para calculo Weldon '!D296/'Para calculo Weldon '!E296</f>
        <v>1</v>
      </c>
      <c r="I296" s="47">
        <f>abs((Votaciones!N296-(Votaciones!O296+Votaciones!P296+Votaciones!Q296))/(Votaciones!N296+Votaciones!O296+Votaciones!P296+Votaciones!Q296))</f>
        <v>0.8070175439</v>
      </c>
      <c r="J296" s="47">
        <f>abs('Para calculo Rice'!F294-'Para calculo Rice'!G294)</f>
        <v>1</v>
      </c>
      <c r="K296" s="48">
        <f>'Para calculo Weldon '!F296/'Para calculo Weldon '!G296</f>
        <v>1</v>
      </c>
      <c r="L296" s="47">
        <f>abs((Votaciones!R296-(Votaciones!S296+Votaciones!T296+Votaciones!U296))/(Votaciones!R296+Votaciones!S296+Votaciones!T296+Votaciones!U296))</f>
        <v>1</v>
      </c>
      <c r="M296" s="47">
        <f>abs('Para calculo Rice'!H294-'Para calculo Rice'!I294)</f>
        <v>1</v>
      </c>
      <c r="N296" s="48">
        <f>'Para calculo Weldon '!H296/'Para calculo Weldon '!I296</f>
        <v>1</v>
      </c>
      <c r="O296" s="47">
        <f>abs((Votaciones!V296-(Votaciones!W296+Votaciones!X296+Votaciones!Y296))/(Votaciones!V296+Votaciones!W296+Votaciones!X296+Votaciones!Y296))</f>
        <v>1</v>
      </c>
      <c r="P296" s="47">
        <f>abs('Para calculo Rice'!J294-'Para calculo Rice'!K294)</f>
        <v>1</v>
      </c>
      <c r="Q296" s="48">
        <f>'Para calculo Weldon '!J296/'Para calculo Weldon '!K296</f>
        <v>1</v>
      </c>
      <c r="R296" s="47">
        <f>abs((Votaciones!Z296-(Votaciones!AA296+Votaciones!AB296+Votaciones!AC296))/(Votaciones!Z296+Votaciones!AA296+Votaciones!AB296+Votaciones!AC296))</f>
        <v>0.8181818182</v>
      </c>
      <c r="S296" s="47">
        <f>abs('Para calculo Rice'!L294-'Para calculo Rice'!M294)</f>
        <v>1</v>
      </c>
      <c r="T296" s="48">
        <f>'Para calculo Weldon '!L296/'Para calculo Weldon '!M296</f>
        <v>1</v>
      </c>
      <c r="U296" s="47">
        <f>abs((Votaciones!AD296-(Votaciones!AE296+Votaciones!AF296+Votaciones!AG296))/(Votaciones!AD296+Votaciones!AE296+Votaciones!AF296+Votaciones!AG296))</f>
        <v>0.9230769231</v>
      </c>
      <c r="V296" s="47">
        <f>abs('Para calculo Rice'!N294-'Para calculo Rice'!O294)</f>
        <v>1</v>
      </c>
      <c r="W296" s="48">
        <f>'Para calculo Weldon '!N296/'Para calculo Weldon '!O296</f>
        <v>1</v>
      </c>
      <c r="X296" s="47">
        <f>abs((Votaciones!AH296-(Votaciones!AI296+Votaciones!AJ296+Votaciones!AK296))/(Votaciones!AH296+Votaciones!AI296+Votaciones!AJ296+Votaciones!AK296))</f>
        <v>1</v>
      </c>
    </row>
    <row r="297">
      <c r="A297" s="10">
        <f t="shared" si="1"/>
        <v>293</v>
      </c>
      <c r="B297" s="41" t="s">
        <v>617</v>
      </c>
      <c r="C297" s="45">
        <f>Votaciones!E298</f>
        <v>0</v>
      </c>
      <c r="D297" s="47">
        <f>abs('Para calculo Rice'!B295-'Para calculo Rice'!C295)</f>
        <v>1</v>
      </c>
      <c r="E297" s="48">
        <f>'Para calculo Weldon '!B297/'Para calculo Weldon '!C297</f>
        <v>1</v>
      </c>
      <c r="F297" s="51">
        <f>abs((Votaciones!J297-(Votaciones!K297+Votaciones!L297+Votaciones!M297))/(Votaciones!J297+Votaciones!K297+Votaciones!L297+Votaciones!M297))</f>
        <v>0.8514851485</v>
      </c>
      <c r="G297" s="47">
        <f>abs('Para calculo Rice'!D295-'Para calculo Rice'!E295)</f>
        <v>1</v>
      </c>
      <c r="H297" s="48">
        <f>'Para calculo Weldon '!D297/'Para calculo Weldon '!E297</f>
        <v>1</v>
      </c>
      <c r="I297" s="47">
        <f>abs((Votaciones!N297-(Votaciones!O297+Votaciones!P297+Votaciones!Q297))/(Votaciones!N297+Votaciones!O297+Votaciones!P297+Votaciones!Q297))</f>
        <v>0.8947368421</v>
      </c>
      <c r="J297" s="47">
        <f>abs('Para calculo Rice'!F295-'Para calculo Rice'!G295)</f>
        <v>1</v>
      </c>
      <c r="K297" s="48">
        <f>'Para calculo Weldon '!F297/'Para calculo Weldon '!G297</f>
        <v>1</v>
      </c>
      <c r="L297" s="47">
        <f>abs((Votaciones!R297-(Votaciones!S297+Votaciones!T297+Votaciones!U297))/(Votaciones!R297+Votaciones!S297+Votaciones!T297+Votaciones!U297))</f>
        <v>0.884057971</v>
      </c>
      <c r="M297" s="47">
        <f>abs('Para calculo Rice'!H295-'Para calculo Rice'!I295)</f>
        <v>1</v>
      </c>
      <c r="N297" s="48">
        <f>'Para calculo Weldon '!H297/'Para calculo Weldon '!I297</f>
        <v>1</v>
      </c>
      <c r="O297" s="47">
        <f>abs((Votaciones!V297-(Votaciones!W297+Votaciones!X297+Votaciones!Y297))/(Votaciones!V297+Votaciones!W297+Votaciones!X297+Votaciones!Y297))</f>
        <v>0.9024390244</v>
      </c>
      <c r="P297" s="47">
        <f>abs('Para calculo Rice'!J295-'Para calculo Rice'!K295)</f>
        <v>1</v>
      </c>
      <c r="Q297" s="48">
        <f>'Para calculo Weldon '!J297/'Para calculo Weldon '!K297</f>
        <v>1</v>
      </c>
      <c r="R297" s="47">
        <f>abs((Votaciones!Z297-(Votaciones!AA297+Votaciones!AB297+Votaciones!AC297))/(Votaciones!Z297+Votaciones!AA297+Votaciones!AB297+Votaciones!AC297))</f>
        <v>1</v>
      </c>
      <c r="S297" s="47">
        <f>abs('Para calculo Rice'!L295-'Para calculo Rice'!M295)</f>
        <v>1</v>
      </c>
      <c r="T297" s="48">
        <f>'Para calculo Weldon '!L297/'Para calculo Weldon '!M297</f>
        <v>1</v>
      </c>
      <c r="U297" s="47">
        <f>abs((Votaciones!AD297-(Votaciones!AE297+Votaciones!AF297+Votaciones!AG297))/(Votaciones!AD297+Votaciones!AE297+Votaciones!AF297+Votaciones!AG297))</f>
        <v>0.8461538462</v>
      </c>
      <c r="V297" s="47">
        <f>abs('Para calculo Rice'!N295-'Para calculo Rice'!O295)</f>
        <v>1</v>
      </c>
      <c r="W297" s="48">
        <f>'Para calculo Weldon '!N297/'Para calculo Weldon '!O297</f>
        <v>1</v>
      </c>
      <c r="X297" s="47">
        <f>abs((Votaciones!AH297-(Votaciones!AI297+Votaciones!AJ297+Votaciones!AK297))/(Votaciones!AH297+Votaciones!AI297+Votaciones!AJ297+Votaciones!AK297))</f>
        <v>1</v>
      </c>
    </row>
    <row r="298">
      <c r="A298" s="10">
        <f t="shared" si="1"/>
        <v>294</v>
      </c>
      <c r="B298" s="42" t="s">
        <v>618</v>
      </c>
      <c r="C298" s="45">
        <f>Votaciones!E299</f>
        <v>0</v>
      </c>
      <c r="D298" s="47">
        <f>abs('Para calculo Rice'!B296-'Para calculo Rice'!C296)</f>
        <v>1</v>
      </c>
      <c r="E298" s="48">
        <f>'Para calculo Weldon '!B298/'Para calculo Weldon '!C298</f>
        <v>1</v>
      </c>
      <c r="F298" s="51">
        <f>abs((Votaciones!J298-(Votaciones!K298+Votaciones!L298+Votaciones!M298))/(Votaciones!J298+Votaciones!K298+Votaciones!L298+Votaciones!M298))</f>
        <v>0.9405940594</v>
      </c>
      <c r="G298" s="47">
        <f>abs('Para calculo Rice'!D296-'Para calculo Rice'!E296)</f>
        <v>1</v>
      </c>
      <c r="H298" s="48">
        <f>'Para calculo Weldon '!D298/'Para calculo Weldon '!E298</f>
        <v>1</v>
      </c>
      <c r="I298" s="47">
        <f>abs((Votaciones!N298-(Votaciones!O298+Votaciones!P298+Votaciones!Q298))/(Votaciones!N298+Votaciones!O298+Votaciones!P298+Votaciones!Q298))</f>
        <v>0.9298245614</v>
      </c>
      <c r="J298" s="47">
        <f>abs('Para calculo Rice'!F296-'Para calculo Rice'!G296)</f>
        <v>1</v>
      </c>
      <c r="K298" s="48">
        <f>'Para calculo Weldon '!F298/'Para calculo Weldon '!G298</f>
        <v>1</v>
      </c>
      <c r="L298" s="47">
        <f>abs((Votaciones!R298-(Votaciones!S298+Votaciones!T298+Votaciones!U298))/(Votaciones!R298+Votaciones!S298+Votaciones!T298+Votaciones!U298))</f>
        <v>0.8260869565</v>
      </c>
      <c r="M298" s="47">
        <f>abs('Para calculo Rice'!H296-'Para calculo Rice'!I296)</f>
        <v>1</v>
      </c>
      <c r="N298" s="48">
        <f>'Para calculo Weldon '!H298/'Para calculo Weldon '!I298</f>
        <v>1</v>
      </c>
      <c r="O298" s="47">
        <f>abs((Votaciones!V298-(Votaciones!W298+Votaciones!X298+Votaciones!Y298))/(Votaciones!V298+Votaciones!W298+Votaciones!X298+Votaciones!Y298))</f>
        <v>0.8536585366</v>
      </c>
      <c r="P298" s="47">
        <f>abs('Para calculo Rice'!J296-'Para calculo Rice'!K296)</f>
        <v>1</v>
      </c>
      <c r="Q298" s="48">
        <f>'Para calculo Weldon '!J298/'Para calculo Weldon '!K298</f>
        <v>1</v>
      </c>
      <c r="R298" s="47">
        <f>abs((Votaciones!Z298-(Votaciones!AA298+Votaciones!AB298+Votaciones!AC298))/(Votaciones!Z298+Votaciones!AA298+Votaciones!AB298+Votaciones!AC298))</f>
        <v>0.8787878788</v>
      </c>
      <c r="S298" s="47">
        <f>abs('Para calculo Rice'!L296-'Para calculo Rice'!M296)</f>
        <v>1</v>
      </c>
      <c r="T298" s="48">
        <f>'Para calculo Weldon '!L298/'Para calculo Weldon '!M298</f>
        <v>1</v>
      </c>
      <c r="U298" s="47">
        <f>abs((Votaciones!AD298-(Votaciones!AE298+Votaciones!AF298+Votaciones!AG298))/(Votaciones!AD298+Votaciones!AE298+Votaciones!AF298+Votaciones!AG298))</f>
        <v>0.7692307692</v>
      </c>
      <c r="V298" s="47">
        <f>abs('Para calculo Rice'!N296-'Para calculo Rice'!O296)</f>
        <v>1</v>
      </c>
      <c r="W298" s="48">
        <f>'Para calculo Weldon '!N298/'Para calculo Weldon '!O298</f>
        <v>1</v>
      </c>
      <c r="X298" s="47">
        <f>abs((Votaciones!AH298-(Votaciones!AI298+Votaciones!AJ298+Votaciones!AK298))/(Votaciones!AH298+Votaciones!AI298+Votaciones!AJ298+Votaciones!AK298))</f>
        <v>1</v>
      </c>
    </row>
    <row r="299">
      <c r="A299" s="10">
        <f t="shared" si="1"/>
        <v>295</v>
      </c>
      <c r="B299" s="39" t="s">
        <v>619</v>
      </c>
      <c r="C299" s="45">
        <f>Votaciones!E300</f>
        <v>0</v>
      </c>
      <c r="D299" s="47">
        <f>abs('Para calculo Rice'!B297-'Para calculo Rice'!C297)</f>
        <v>1</v>
      </c>
      <c r="E299" s="48">
        <f>'Para calculo Weldon '!B299/'Para calculo Weldon '!C299</f>
        <v>1</v>
      </c>
      <c r="F299" s="51">
        <f>abs((Votaciones!J299-(Votaciones!K299+Votaciones!L299+Votaciones!M299))/(Votaciones!J299+Votaciones!K299+Votaciones!L299+Votaciones!M299))</f>
        <v>0.9207920792</v>
      </c>
      <c r="G299" s="47">
        <f>abs('Para calculo Rice'!D297-'Para calculo Rice'!E297)</f>
        <v>1</v>
      </c>
      <c r="H299" s="48">
        <f>'Para calculo Weldon '!D299/'Para calculo Weldon '!E299</f>
        <v>1</v>
      </c>
      <c r="I299" s="47">
        <f>abs((Votaciones!N299-(Votaciones!O299+Votaciones!P299+Votaciones!Q299))/(Votaciones!N299+Votaciones!O299+Votaciones!P299+Votaciones!Q299))</f>
        <v>0.9122807018</v>
      </c>
      <c r="J299" s="47">
        <f>abs('Para calculo Rice'!F297-'Para calculo Rice'!G297)</f>
        <v>1</v>
      </c>
      <c r="K299" s="48">
        <f>'Para calculo Weldon '!F299/'Para calculo Weldon '!G299</f>
        <v>1</v>
      </c>
      <c r="L299" s="47">
        <f>abs((Votaciones!R299-(Votaciones!S299+Votaciones!T299+Votaciones!U299))/(Votaciones!R299+Votaciones!S299+Votaciones!T299+Votaciones!U299))</f>
        <v>0.8550724638</v>
      </c>
      <c r="M299" s="47">
        <f>abs('Para calculo Rice'!H297-'Para calculo Rice'!I297)</f>
        <v>1</v>
      </c>
      <c r="N299" s="48">
        <f>'Para calculo Weldon '!H299/'Para calculo Weldon '!I299</f>
        <v>1</v>
      </c>
      <c r="O299" s="47">
        <f>abs((Votaciones!V299-(Votaciones!W299+Votaciones!X299+Votaciones!Y299))/(Votaciones!V299+Votaciones!W299+Votaciones!X299+Votaciones!Y299))</f>
        <v>0.9512195122</v>
      </c>
      <c r="P299" s="47">
        <f>abs('Para calculo Rice'!J297-'Para calculo Rice'!K297)</f>
        <v>1</v>
      </c>
      <c r="Q299" s="48">
        <f>'Para calculo Weldon '!J299/'Para calculo Weldon '!K299</f>
        <v>1</v>
      </c>
      <c r="R299" s="47">
        <f>abs((Votaciones!Z299-(Votaciones!AA299+Votaciones!AB299+Votaciones!AC299))/(Votaciones!Z299+Votaciones!AA299+Votaciones!AB299+Votaciones!AC299))</f>
        <v>1</v>
      </c>
      <c r="S299" s="47">
        <f>abs('Para calculo Rice'!L297-'Para calculo Rice'!M297)</f>
        <v>1</v>
      </c>
      <c r="T299" s="48">
        <f>'Para calculo Weldon '!L299/'Para calculo Weldon '!M299</f>
        <v>1</v>
      </c>
      <c r="U299" s="47">
        <f>abs((Votaciones!AD299-(Votaciones!AE299+Votaciones!AF299+Votaciones!AG299))/(Votaciones!AD299+Votaciones!AE299+Votaciones!AF299+Votaciones!AG299))</f>
        <v>0.8461538462</v>
      </c>
      <c r="V299" s="47">
        <f>abs('Para calculo Rice'!N297-'Para calculo Rice'!O297)</f>
        <v>1</v>
      </c>
      <c r="W299" s="48">
        <f>'Para calculo Weldon '!N299/'Para calculo Weldon '!O299</f>
        <v>1</v>
      </c>
      <c r="X299" s="47">
        <f>abs((Votaciones!AH299-(Votaciones!AI299+Votaciones!AJ299+Votaciones!AK299))/(Votaciones!AH299+Votaciones!AI299+Votaciones!AJ299+Votaciones!AK299))</f>
        <v>1</v>
      </c>
    </row>
    <row r="300">
      <c r="A300" s="10">
        <f t="shared" si="1"/>
        <v>296</v>
      </c>
      <c r="B300" s="39" t="s">
        <v>620</v>
      </c>
      <c r="C300" s="45">
        <f>Votaciones!E301</f>
        <v>0</v>
      </c>
      <c r="D300" s="47">
        <f>abs('Para calculo Rice'!B298-'Para calculo Rice'!C298)</f>
        <v>1</v>
      </c>
      <c r="E300" s="48">
        <f>'Para calculo Weldon '!B300/'Para calculo Weldon '!C300</f>
        <v>1</v>
      </c>
      <c r="F300" s="51">
        <f>abs((Votaciones!J300-(Votaciones!K300+Votaciones!L300+Votaciones!M300))/(Votaciones!J300+Votaciones!K300+Votaciones!L300+Votaciones!M300))</f>
        <v>0.9405940594</v>
      </c>
      <c r="G300" s="47">
        <f>abs('Para calculo Rice'!D298-'Para calculo Rice'!E298)</f>
        <v>1</v>
      </c>
      <c r="H300" s="48">
        <f>'Para calculo Weldon '!D300/'Para calculo Weldon '!E300</f>
        <v>1</v>
      </c>
      <c r="I300" s="47">
        <f>abs((Votaciones!N300-(Votaciones!O300+Votaciones!P300+Votaciones!Q300))/(Votaciones!N300+Votaciones!O300+Votaciones!P300+Votaciones!Q300))</f>
        <v>0.8947368421</v>
      </c>
      <c r="J300" s="47">
        <f>abs('Para calculo Rice'!F298-'Para calculo Rice'!G298)</f>
        <v>1</v>
      </c>
      <c r="K300" s="48">
        <f>'Para calculo Weldon '!F300/'Para calculo Weldon '!G300</f>
        <v>1</v>
      </c>
      <c r="L300" s="47">
        <f>abs((Votaciones!R300-(Votaciones!S300+Votaciones!T300+Votaciones!U300))/(Votaciones!R300+Votaciones!S300+Votaciones!T300+Votaciones!U300))</f>
        <v>0.9130434783</v>
      </c>
      <c r="M300" s="47">
        <f>abs('Para calculo Rice'!H298-'Para calculo Rice'!I298)</f>
        <v>1</v>
      </c>
      <c r="N300" s="48">
        <f>'Para calculo Weldon '!H300/'Para calculo Weldon '!I300</f>
        <v>1</v>
      </c>
      <c r="O300" s="47">
        <f>abs((Votaciones!V300-(Votaciones!W300+Votaciones!X300+Votaciones!Y300))/(Votaciones!V300+Votaciones!W300+Votaciones!X300+Votaciones!Y300))</f>
        <v>0.9512195122</v>
      </c>
      <c r="P300" s="47">
        <f>abs('Para calculo Rice'!J298-'Para calculo Rice'!K298)</f>
        <v>1</v>
      </c>
      <c r="Q300" s="48">
        <f>'Para calculo Weldon '!J300/'Para calculo Weldon '!K300</f>
        <v>1</v>
      </c>
      <c r="R300" s="47">
        <f>abs((Votaciones!Z300-(Votaciones!AA300+Votaciones!AB300+Votaciones!AC300))/(Votaciones!Z300+Votaciones!AA300+Votaciones!AB300+Votaciones!AC300))</f>
        <v>0.9393939394</v>
      </c>
      <c r="S300" s="47">
        <f>abs('Para calculo Rice'!L298-'Para calculo Rice'!M298)</f>
        <v>1</v>
      </c>
      <c r="T300" s="48">
        <f>'Para calculo Weldon '!L300/'Para calculo Weldon '!M300</f>
        <v>1</v>
      </c>
      <c r="U300" s="47">
        <f>abs((Votaciones!AD300-(Votaciones!AE300+Votaciones!AF300+Votaciones!AG300))/(Votaciones!AD300+Votaciones!AE300+Votaciones!AF300+Votaciones!AG300))</f>
        <v>0.9230769231</v>
      </c>
      <c r="V300" s="47">
        <f>abs('Para calculo Rice'!N298-'Para calculo Rice'!O298)</f>
        <v>1</v>
      </c>
      <c r="W300" s="48">
        <f>'Para calculo Weldon '!N300/'Para calculo Weldon '!O300</f>
        <v>1</v>
      </c>
      <c r="X300" s="47">
        <f>abs((Votaciones!AH300-(Votaciones!AI300+Votaciones!AJ300+Votaciones!AK300))/(Votaciones!AH300+Votaciones!AI300+Votaciones!AJ300+Votaciones!AK300))</f>
        <v>1</v>
      </c>
    </row>
    <row r="301">
      <c r="A301" s="10">
        <f t="shared" si="1"/>
        <v>297</v>
      </c>
      <c r="B301" s="39" t="s">
        <v>621</v>
      </c>
      <c r="C301" s="45">
        <f>Votaciones!E302</f>
        <v>0</v>
      </c>
      <c r="D301" s="47">
        <f>abs('Para calculo Rice'!B299-'Para calculo Rice'!C299)</f>
        <v>1</v>
      </c>
      <c r="E301" s="48">
        <f>'Para calculo Weldon '!B301/'Para calculo Weldon '!C301</f>
        <v>1</v>
      </c>
      <c r="F301" s="51">
        <f>abs((Votaciones!J301-(Votaciones!K301+Votaciones!L301+Votaciones!M301))/(Votaciones!J301+Votaciones!K301+Votaciones!L301+Votaciones!M301))</f>
        <v>0.9207920792</v>
      </c>
      <c r="G301" s="47">
        <f>abs('Para calculo Rice'!D299-'Para calculo Rice'!E299)</f>
        <v>1</v>
      </c>
      <c r="H301" s="48">
        <f>'Para calculo Weldon '!D301/'Para calculo Weldon '!E301</f>
        <v>1</v>
      </c>
      <c r="I301" s="47">
        <f>abs((Votaciones!N301-(Votaciones!O301+Votaciones!P301+Votaciones!Q301))/(Votaciones!N301+Votaciones!O301+Votaciones!P301+Votaciones!Q301))</f>
        <v>0.8596491228</v>
      </c>
      <c r="J301" s="47">
        <f>abs('Para calculo Rice'!F299-'Para calculo Rice'!G299)</f>
        <v>1</v>
      </c>
      <c r="K301" s="48">
        <f>'Para calculo Weldon '!F301/'Para calculo Weldon '!G301</f>
        <v>1</v>
      </c>
      <c r="L301" s="47">
        <f>abs((Votaciones!R301-(Votaciones!S301+Votaciones!T301+Votaciones!U301))/(Votaciones!R301+Votaciones!S301+Votaciones!T301+Votaciones!U301))</f>
        <v>0.884057971</v>
      </c>
      <c r="M301" s="47">
        <f>abs('Para calculo Rice'!H299-'Para calculo Rice'!I299)</f>
        <v>1</v>
      </c>
      <c r="N301" s="48">
        <f>'Para calculo Weldon '!H301/'Para calculo Weldon '!I301</f>
        <v>1</v>
      </c>
      <c r="O301" s="47">
        <f>abs((Votaciones!V301-(Votaciones!W301+Votaciones!X301+Votaciones!Y301))/(Votaciones!V301+Votaciones!W301+Votaciones!X301+Votaciones!Y301))</f>
        <v>0.9512195122</v>
      </c>
      <c r="P301" s="47">
        <f>abs('Para calculo Rice'!J299-'Para calculo Rice'!K299)</f>
        <v>1</v>
      </c>
      <c r="Q301" s="48">
        <f>'Para calculo Weldon '!J301/'Para calculo Weldon '!K301</f>
        <v>1</v>
      </c>
      <c r="R301" s="47">
        <f>abs((Votaciones!Z301-(Votaciones!AA301+Votaciones!AB301+Votaciones!AC301))/(Votaciones!Z301+Votaciones!AA301+Votaciones!AB301+Votaciones!AC301))</f>
        <v>0.8787878788</v>
      </c>
      <c r="S301" s="47">
        <f>abs('Para calculo Rice'!L299-'Para calculo Rice'!M299)</f>
        <v>1</v>
      </c>
      <c r="T301" s="48">
        <f>'Para calculo Weldon '!L301/'Para calculo Weldon '!M301</f>
        <v>1</v>
      </c>
      <c r="U301" s="47">
        <f>abs((Votaciones!AD301-(Votaciones!AE301+Votaciones!AF301+Votaciones!AG301))/(Votaciones!AD301+Votaciones!AE301+Votaciones!AF301+Votaciones!AG301))</f>
        <v>0.8461538462</v>
      </c>
      <c r="V301" s="47">
        <f>abs('Para calculo Rice'!N299-'Para calculo Rice'!O299)</f>
        <v>1</v>
      </c>
      <c r="W301" s="48">
        <f>'Para calculo Weldon '!N301/'Para calculo Weldon '!O301</f>
        <v>1</v>
      </c>
      <c r="X301" s="47">
        <f>abs((Votaciones!AH301-(Votaciones!AI301+Votaciones!AJ301+Votaciones!AK301))/(Votaciones!AH301+Votaciones!AI301+Votaciones!AJ301+Votaciones!AK301))</f>
        <v>0.8666666667</v>
      </c>
    </row>
    <row r="302">
      <c r="A302" s="10">
        <f t="shared" si="1"/>
        <v>298</v>
      </c>
      <c r="B302" s="39" t="s">
        <v>622</v>
      </c>
      <c r="C302" s="45">
        <f>Votaciones!E303</f>
        <v>0</v>
      </c>
      <c r="D302" s="47">
        <f>abs('Para calculo Rice'!B300-'Para calculo Rice'!C300)</f>
        <v>1</v>
      </c>
      <c r="E302" s="48">
        <f>'Para calculo Weldon '!B302/'Para calculo Weldon '!C302</f>
        <v>1</v>
      </c>
      <c r="F302" s="51">
        <f>abs((Votaciones!J302-(Votaciones!K302+Votaciones!L302+Votaciones!M302))/(Votaciones!J302+Votaciones!K302+Votaciones!L302+Votaciones!M302))</f>
        <v>0.9207920792</v>
      </c>
      <c r="G302" s="47">
        <f>abs('Para calculo Rice'!D300-'Para calculo Rice'!E300)</f>
        <v>1</v>
      </c>
      <c r="H302" s="48">
        <f>'Para calculo Weldon '!D302/'Para calculo Weldon '!E302</f>
        <v>1</v>
      </c>
      <c r="I302" s="47">
        <f>abs((Votaciones!N302-(Votaciones!O302+Votaciones!P302+Votaciones!Q302))/(Votaciones!N302+Votaciones!O302+Votaciones!P302+Votaciones!Q302))</f>
        <v>0.9298245614</v>
      </c>
      <c r="J302" s="47">
        <f>abs('Para calculo Rice'!F300-'Para calculo Rice'!G300)</f>
        <v>1</v>
      </c>
      <c r="K302" s="48">
        <f>'Para calculo Weldon '!F302/'Para calculo Weldon '!G302</f>
        <v>1</v>
      </c>
      <c r="L302" s="47">
        <f>abs((Votaciones!R302-(Votaciones!S302+Votaciones!T302+Votaciones!U302))/(Votaciones!R302+Votaciones!S302+Votaciones!T302+Votaciones!U302))</f>
        <v>0.884057971</v>
      </c>
      <c r="M302" s="47">
        <f>abs('Para calculo Rice'!H300-'Para calculo Rice'!I300)</f>
        <v>1</v>
      </c>
      <c r="N302" s="48">
        <f>'Para calculo Weldon '!H302/'Para calculo Weldon '!I302</f>
        <v>1</v>
      </c>
      <c r="O302" s="47">
        <f>abs((Votaciones!V302-(Votaciones!W302+Votaciones!X302+Votaciones!Y302))/(Votaciones!V302+Votaciones!W302+Votaciones!X302+Votaciones!Y302))</f>
        <v>1</v>
      </c>
      <c r="P302" s="47">
        <f>abs('Para calculo Rice'!J300-'Para calculo Rice'!K300)</f>
        <v>1</v>
      </c>
      <c r="Q302" s="48">
        <f>'Para calculo Weldon '!J302/'Para calculo Weldon '!K302</f>
        <v>1</v>
      </c>
      <c r="R302" s="47">
        <f>abs((Votaciones!Z302-(Votaciones!AA302+Votaciones!AB302+Votaciones!AC302))/(Votaciones!Z302+Votaciones!AA302+Votaciones!AB302+Votaciones!AC302))</f>
        <v>0.8181818182</v>
      </c>
      <c r="S302" s="47">
        <f>abs('Para calculo Rice'!L300-'Para calculo Rice'!M300)</f>
        <v>1</v>
      </c>
      <c r="T302" s="48">
        <f>'Para calculo Weldon '!L302/'Para calculo Weldon '!M302</f>
        <v>1</v>
      </c>
      <c r="U302" s="47">
        <f>abs((Votaciones!AD302-(Votaciones!AE302+Votaciones!AF302+Votaciones!AG302))/(Votaciones!AD302+Votaciones!AE302+Votaciones!AF302+Votaciones!AG302))</f>
        <v>0.8461538462</v>
      </c>
      <c r="V302" s="47">
        <f>abs('Para calculo Rice'!N300-'Para calculo Rice'!O300)</f>
        <v>1</v>
      </c>
      <c r="W302" s="48">
        <f>'Para calculo Weldon '!N302/'Para calculo Weldon '!O302</f>
        <v>1</v>
      </c>
      <c r="X302" s="47">
        <f>abs((Votaciones!AH302-(Votaciones!AI302+Votaciones!AJ302+Votaciones!AK302))/(Votaciones!AH302+Votaciones!AI302+Votaciones!AJ302+Votaciones!AK302))</f>
        <v>0.8666666667</v>
      </c>
    </row>
    <row r="303">
      <c r="A303" s="10">
        <f t="shared" si="1"/>
        <v>299</v>
      </c>
      <c r="B303" s="39" t="s">
        <v>623</v>
      </c>
      <c r="C303" s="45">
        <f>Votaciones!E304</f>
        <v>0</v>
      </c>
      <c r="D303" s="47">
        <f>abs('Para calculo Rice'!B301-'Para calculo Rice'!C301)</f>
        <v>1</v>
      </c>
      <c r="E303" s="48">
        <f>'Para calculo Weldon '!B303/'Para calculo Weldon '!C303</f>
        <v>1</v>
      </c>
      <c r="F303" s="51">
        <f>abs((Votaciones!J303-(Votaciones!K303+Votaciones!L303+Votaciones!M303))/(Votaciones!J303+Votaciones!K303+Votaciones!L303+Votaciones!M303))</f>
        <v>0.8415841584</v>
      </c>
      <c r="G303" s="47">
        <f>abs('Para calculo Rice'!D301-'Para calculo Rice'!E301)</f>
        <v>1</v>
      </c>
      <c r="H303" s="48">
        <f>'Para calculo Weldon '!D303/'Para calculo Weldon '!E303</f>
        <v>1</v>
      </c>
      <c r="I303" s="47">
        <f>abs((Votaciones!N303-(Votaciones!O303+Votaciones!P303+Votaciones!Q303))/(Votaciones!N303+Votaciones!O303+Votaciones!P303+Votaciones!Q303))</f>
        <v>0.9649122807</v>
      </c>
      <c r="J303" s="47">
        <f>abs('Para calculo Rice'!F301-'Para calculo Rice'!G301)</f>
        <v>1</v>
      </c>
      <c r="K303" s="48">
        <f>'Para calculo Weldon '!F303/'Para calculo Weldon '!G303</f>
        <v>1</v>
      </c>
      <c r="L303" s="47">
        <f>abs((Votaciones!R303-(Votaciones!S303+Votaciones!T303+Votaciones!U303))/(Votaciones!R303+Votaciones!S303+Votaciones!T303+Votaciones!U303))</f>
        <v>0.884057971</v>
      </c>
      <c r="M303" s="47">
        <f>abs('Para calculo Rice'!H301-'Para calculo Rice'!I301)</f>
        <v>1</v>
      </c>
      <c r="N303" s="48">
        <f>'Para calculo Weldon '!H303/'Para calculo Weldon '!I303</f>
        <v>1</v>
      </c>
      <c r="O303" s="47">
        <f>abs((Votaciones!V303-(Votaciones!W303+Votaciones!X303+Votaciones!Y303))/(Votaciones!V303+Votaciones!W303+Votaciones!X303+Votaciones!Y303))</f>
        <v>0.9512195122</v>
      </c>
      <c r="P303" s="47">
        <f>abs('Para calculo Rice'!J301-'Para calculo Rice'!K301)</f>
        <v>1</v>
      </c>
      <c r="Q303" s="48">
        <f>'Para calculo Weldon '!J303/'Para calculo Weldon '!K303</f>
        <v>1</v>
      </c>
      <c r="R303" s="47">
        <f>abs((Votaciones!Z303-(Votaciones!AA303+Votaciones!AB303+Votaciones!AC303))/(Votaciones!Z303+Votaciones!AA303+Votaciones!AB303+Votaciones!AC303))</f>
        <v>0.9393939394</v>
      </c>
      <c r="S303" s="47">
        <f>abs('Para calculo Rice'!L301-'Para calculo Rice'!M301)</f>
        <v>1</v>
      </c>
      <c r="T303" s="48">
        <f>'Para calculo Weldon '!L303/'Para calculo Weldon '!M303</f>
        <v>1</v>
      </c>
      <c r="U303" s="47">
        <f>abs((Votaciones!AD303-(Votaciones!AE303+Votaciones!AF303+Votaciones!AG303))/(Votaciones!AD303+Votaciones!AE303+Votaciones!AF303+Votaciones!AG303))</f>
        <v>0.6153846154</v>
      </c>
      <c r="V303" s="47">
        <f>abs('Para calculo Rice'!N301-'Para calculo Rice'!O301)</f>
        <v>1</v>
      </c>
      <c r="W303" s="48">
        <f>'Para calculo Weldon '!N303/'Para calculo Weldon '!O303</f>
        <v>1</v>
      </c>
      <c r="X303" s="47">
        <f>abs((Votaciones!AH303-(Votaciones!AI303+Votaciones!AJ303+Votaciones!AK303))/(Votaciones!AH303+Votaciones!AI303+Votaciones!AJ303+Votaciones!AK303))</f>
        <v>1</v>
      </c>
    </row>
    <row r="304">
      <c r="A304" s="10">
        <f t="shared" si="1"/>
        <v>300</v>
      </c>
      <c r="B304" s="39" t="s">
        <v>624</v>
      </c>
      <c r="C304" s="45">
        <f>Votaciones!E305</f>
        <v>0</v>
      </c>
      <c r="D304" s="47">
        <f>abs('Para calculo Rice'!B302-'Para calculo Rice'!C302)</f>
        <v>1</v>
      </c>
      <c r="E304" s="48">
        <f>'Para calculo Weldon '!B304/'Para calculo Weldon '!C304</f>
        <v>1</v>
      </c>
      <c r="F304" s="51">
        <f>abs((Votaciones!J304-(Votaciones!K304+Votaciones!L304+Votaciones!M304))/(Votaciones!J304+Votaciones!K304+Votaciones!L304+Votaciones!M304))</f>
        <v>0.900990099</v>
      </c>
      <c r="G304" s="47">
        <f>abs('Para calculo Rice'!D302-'Para calculo Rice'!E302)</f>
        <v>1</v>
      </c>
      <c r="H304" s="48">
        <f>'Para calculo Weldon '!D304/'Para calculo Weldon '!E304</f>
        <v>1</v>
      </c>
      <c r="I304" s="47">
        <f>abs((Votaciones!N304-(Votaciones!O304+Votaciones!P304+Votaciones!Q304))/(Votaciones!N304+Votaciones!O304+Votaciones!P304+Votaciones!Q304))</f>
        <v>0.9649122807</v>
      </c>
      <c r="J304" s="47">
        <f>abs('Para calculo Rice'!F302-'Para calculo Rice'!G302)</f>
        <v>1</v>
      </c>
      <c r="K304" s="48">
        <f>'Para calculo Weldon '!F304/'Para calculo Weldon '!G304</f>
        <v>1</v>
      </c>
      <c r="L304" s="47">
        <f>abs((Votaciones!R304-(Votaciones!S304+Votaciones!T304+Votaciones!U304))/(Votaciones!R304+Votaciones!S304+Votaciones!T304+Votaciones!U304))</f>
        <v>0.8550724638</v>
      </c>
      <c r="M304" s="47">
        <f>abs('Para calculo Rice'!H302-'Para calculo Rice'!I302)</f>
        <v>1</v>
      </c>
      <c r="N304" s="48">
        <f>'Para calculo Weldon '!H304/'Para calculo Weldon '!I304</f>
        <v>1</v>
      </c>
      <c r="O304" s="47">
        <f>abs((Votaciones!V304-(Votaciones!W304+Votaciones!X304+Votaciones!Y304))/(Votaciones!V304+Votaciones!W304+Votaciones!X304+Votaciones!Y304))</f>
        <v>0.9512195122</v>
      </c>
      <c r="P304" s="47">
        <f>abs('Para calculo Rice'!J302-'Para calculo Rice'!K302)</f>
        <v>1</v>
      </c>
      <c r="Q304" s="48">
        <f>'Para calculo Weldon '!J304/'Para calculo Weldon '!K304</f>
        <v>1</v>
      </c>
      <c r="R304" s="47">
        <f>abs((Votaciones!Z304-(Votaciones!AA304+Votaciones!AB304+Votaciones!AC304))/(Votaciones!Z304+Votaciones!AA304+Votaciones!AB304+Votaciones!AC304))</f>
        <v>0.9393939394</v>
      </c>
      <c r="S304" s="47">
        <f>abs('Para calculo Rice'!L302-'Para calculo Rice'!M302)</f>
        <v>1</v>
      </c>
      <c r="T304" s="48">
        <f>'Para calculo Weldon '!L304/'Para calculo Weldon '!M304</f>
        <v>1</v>
      </c>
      <c r="U304" s="47">
        <f>abs((Votaciones!AD304-(Votaciones!AE304+Votaciones!AF304+Votaciones!AG304))/(Votaciones!AD304+Votaciones!AE304+Votaciones!AF304+Votaciones!AG304))</f>
        <v>0</v>
      </c>
      <c r="V304" s="47">
        <f>abs('Para calculo Rice'!N302-'Para calculo Rice'!O302)</f>
        <v>1</v>
      </c>
      <c r="W304" s="48">
        <f>'Para calculo Weldon '!N304/'Para calculo Weldon '!O304</f>
        <v>1</v>
      </c>
      <c r="X304" s="47">
        <f>abs((Votaciones!AH304-(Votaciones!AI304+Votaciones!AJ304+Votaciones!AK304))/(Votaciones!AH304+Votaciones!AI304+Votaciones!AJ304+Votaciones!AK304))</f>
        <v>1</v>
      </c>
    </row>
    <row r="305">
      <c r="A305" s="10">
        <f t="shared" si="1"/>
        <v>301</v>
      </c>
      <c r="B305" s="39" t="s">
        <v>625</v>
      </c>
      <c r="C305" s="45">
        <f>Votaciones!E306</f>
        <v>0</v>
      </c>
      <c r="D305" s="47">
        <f>abs('Para calculo Rice'!B303-'Para calculo Rice'!C303)</f>
        <v>1</v>
      </c>
      <c r="E305" s="48">
        <f>'Para calculo Weldon '!B305/'Para calculo Weldon '!C305</f>
        <v>0.9947643979</v>
      </c>
      <c r="F305" s="51">
        <f>abs((Votaciones!J305-(Votaciones!K305+Votaciones!L305+Votaciones!M305))/(Votaciones!J305+Votaciones!K305+Votaciones!L305+Votaciones!M305))</f>
        <v>0.8811881188</v>
      </c>
      <c r="G305" s="47">
        <f>abs('Para calculo Rice'!D303-'Para calculo Rice'!E303)</f>
        <v>1</v>
      </c>
      <c r="H305" s="48">
        <f>'Para calculo Weldon '!D305/'Para calculo Weldon '!E305</f>
        <v>1</v>
      </c>
      <c r="I305" s="47">
        <f>abs((Votaciones!N305-(Votaciones!O305+Votaciones!P305+Votaciones!Q305))/(Votaciones!N305+Votaciones!O305+Votaciones!P305+Votaciones!Q305))</f>
        <v>0.9824561404</v>
      </c>
      <c r="J305" s="47">
        <f>abs('Para calculo Rice'!F303-'Para calculo Rice'!G303)</f>
        <v>1</v>
      </c>
      <c r="K305" s="48">
        <f>'Para calculo Weldon '!F305/'Para calculo Weldon '!G305</f>
        <v>1</v>
      </c>
      <c r="L305" s="47">
        <f>abs((Votaciones!R305-(Votaciones!S305+Votaciones!T305+Votaciones!U305))/(Votaciones!R305+Votaciones!S305+Votaciones!T305+Votaciones!U305))</f>
        <v>0.8260869565</v>
      </c>
      <c r="M305" s="47">
        <f>abs('Para calculo Rice'!H303-'Para calculo Rice'!I303)</f>
        <v>1</v>
      </c>
      <c r="N305" s="48">
        <f>'Para calculo Weldon '!H305/'Para calculo Weldon '!I305</f>
        <v>1</v>
      </c>
      <c r="O305" s="47">
        <f>abs((Votaciones!V305-(Votaciones!W305+Votaciones!X305+Votaciones!Y305))/(Votaciones!V305+Votaciones!W305+Votaciones!X305+Votaciones!Y305))</f>
        <v>1</v>
      </c>
      <c r="P305" s="47">
        <f>abs('Para calculo Rice'!J303-'Para calculo Rice'!K303)</f>
        <v>1</v>
      </c>
      <c r="Q305" s="48">
        <f>'Para calculo Weldon '!J305/'Para calculo Weldon '!K305</f>
        <v>1</v>
      </c>
      <c r="R305" s="47">
        <f>abs((Votaciones!Z305-(Votaciones!AA305+Votaciones!AB305+Votaciones!AC305))/(Votaciones!Z305+Votaciones!AA305+Votaciones!AB305+Votaciones!AC305))</f>
        <v>0.8787878788</v>
      </c>
      <c r="S305" s="47">
        <f>abs('Para calculo Rice'!L303-'Para calculo Rice'!M303)</f>
        <v>1</v>
      </c>
      <c r="T305" s="48">
        <f>'Para calculo Weldon '!L305/'Para calculo Weldon '!M305</f>
        <v>1</v>
      </c>
      <c r="U305" s="47">
        <f>abs((Votaciones!AD305-(Votaciones!AE305+Votaciones!AF305+Votaciones!AG305))/(Votaciones!AD305+Votaciones!AE305+Votaciones!AF305+Votaciones!AG305))</f>
        <v>0.6153846154</v>
      </c>
      <c r="V305" s="47">
        <f>abs('Para calculo Rice'!N303-'Para calculo Rice'!O303)</f>
        <v>1</v>
      </c>
      <c r="W305" s="48">
        <f>'Para calculo Weldon '!N305/'Para calculo Weldon '!O305</f>
        <v>1</v>
      </c>
      <c r="X305" s="47">
        <f>abs((Votaciones!AH305-(Votaciones!AI305+Votaciones!AJ305+Votaciones!AK305))/(Votaciones!AH305+Votaciones!AI305+Votaciones!AJ305+Votaciones!AK305))</f>
        <v>0.8666666667</v>
      </c>
    </row>
    <row r="306">
      <c r="A306" s="10">
        <f t="shared" si="1"/>
        <v>302</v>
      </c>
      <c r="B306" s="39" t="s">
        <v>626</v>
      </c>
      <c r="C306" s="45">
        <f>Votaciones!E307</f>
        <v>0</v>
      </c>
      <c r="D306" s="47">
        <f>abs('Para calculo Rice'!B304-'Para calculo Rice'!C304)</f>
        <v>1</v>
      </c>
      <c r="E306" s="48">
        <f>'Para calculo Weldon '!B306/'Para calculo Weldon '!C306</f>
        <v>1</v>
      </c>
      <c r="F306" s="51">
        <f>abs((Votaciones!J306-(Votaciones!K306+Votaciones!L306+Votaciones!M306))/(Votaciones!J306+Votaciones!K306+Votaciones!L306+Votaciones!M306))</f>
        <v>0.8910891089</v>
      </c>
      <c r="G306" s="47">
        <f>abs('Para calculo Rice'!D304-'Para calculo Rice'!E304)</f>
        <v>1</v>
      </c>
      <c r="H306" s="48">
        <f>'Para calculo Weldon '!D306/'Para calculo Weldon '!E306</f>
        <v>1</v>
      </c>
      <c r="I306" s="47">
        <f>abs((Votaciones!N306-(Votaciones!O306+Votaciones!P306+Votaciones!Q306))/(Votaciones!N306+Votaciones!O306+Votaciones!P306+Votaciones!Q306))</f>
        <v>0.9473684211</v>
      </c>
      <c r="J306" s="47">
        <f>abs('Para calculo Rice'!F304-'Para calculo Rice'!G304)</f>
        <v>1</v>
      </c>
      <c r="K306" s="48">
        <f>'Para calculo Weldon '!F306/'Para calculo Weldon '!G306</f>
        <v>1</v>
      </c>
      <c r="L306" s="47">
        <f>abs((Votaciones!R306-(Votaciones!S306+Votaciones!T306+Votaciones!U306))/(Votaciones!R306+Votaciones!S306+Votaciones!T306+Votaciones!U306))</f>
        <v>0.8550724638</v>
      </c>
      <c r="M306" s="47">
        <f>abs('Para calculo Rice'!H304-'Para calculo Rice'!I304)</f>
        <v>1</v>
      </c>
      <c r="N306" s="48">
        <f>'Para calculo Weldon '!H306/'Para calculo Weldon '!I306</f>
        <v>1</v>
      </c>
      <c r="O306" s="47">
        <f>abs((Votaciones!V306-(Votaciones!W306+Votaciones!X306+Votaciones!Y306))/(Votaciones!V306+Votaciones!W306+Votaciones!X306+Votaciones!Y306))</f>
        <v>1</v>
      </c>
      <c r="P306" s="47">
        <f>abs('Para calculo Rice'!J304-'Para calculo Rice'!K304)</f>
        <v>1</v>
      </c>
      <c r="Q306" s="48">
        <f>'Para calculo Weldon '!J306/'Para calculo Weldon '!K306</f>
        <v>1</v>
      </c>
      <c r="R306" s="47">
        <f>abs((Votaciones!Z306-(Votaciones!AA306+Votaciones!AB306+Votaciones!AC306))/(Votaciones!Z306+Votaciones!AA306+Votaciones!AB306+Votaciones!AC306))</f>
        <v>0.9393939394</v>
      </c>
      <c r="S306" s="47">
        <f>abs('Para calculo Rice'!L304-'Para calculo Rice'!M304)</f>
        <v>1</v>
      </c>
      <c r="T306" s="48">
        <f>'Para calculo Weldon '!L306/'Para calculo Weldon '!M306</f>
        <v>1</v>
      </c>
      <c r="U306" s="47">
        <f>abs((Votaciones!AD306-(Votaciones!AE306+Votaciones!AF306+Votaciones!AG306))/(Votaciones!AD306+Votaciones!AE306+Votaciones!AF306+Votaciones!AG306))</f>
        <v>0.6153846154</v>
      </c>
      <c r="V306" s="47">
        <f>abs('Para calculo Rice'!N304-'Para calculo Rice'!O304)</f>
        <v>1</v>
      </c>
      <c r="W306" s="48">
        <f>'Para calculo Weldon '!N306/'Para calculo Weldon '!O306</f>
        <v>1</v>
      </c>
      <c r="X306" s="47">
        <f>abs((Votaciones!AH306-(Votaciones!AI306+Votaciones!AJ306+Votaciones!AK306))/(Votaciones!AH306+Votaciones!AI306+Votaciones!AJ306+Votaciones!AK306))</f>
        <v>1</v>
      </c>
    </row>
    <row r="307">
      <c r="A307" s="10">
        <f t="shared" si="1"/>
        <v>303</v>
      </c>
      <c r="B307" s="39" t="s">
        <v>627</v>
      </c>
      <c r="C307" s="45">
        <f>Votaciones!E308</f>
        <v>0</v>
      </c>
      <c r="D307" s="47">
        <f>abs('Para calculo Rice'!B305-'Para calculo Rice'!C305)</f>
        <v>1</v>
      </c>
      <c r="E307" s="48">
        <f>'Para calculo Weldon '!B307/'Para calculo Weldon '!C307</f>
        <v>1</v>
      </c>
      <c r="F307" s="51">
        <f>abs((Votaciones!J307-(Votaciones!K307+Votaciones!L307+Votaciones!M307))/(Votaciones!J307+Votaciones!K307+Votaciones!L307+Votaciones!M307))</f>
        <v>0.9207920792</v>
      </c>
      <c r="G307" s="47">
        <f>abs('Para calculo Rice'!D305-'Para calculo Rice'!E305)</f>
        <v>1</v>
      </c>
      <c r="H307" s="48">
        <f>'Para calculo Weldon '!D307/'Para calculo Weldon '!E307</f>
        <v>1</v>
      </c>
      <c r="I307" s="47">
        <f>abs((Votaciones!N307-(Votaciones!O307+Votaciones!P307+Votaciones!Q307))/(Votaciones!N307+Votaciones!O307+Votaciones!P307+Votaciones!Q307))</f>
        <v>0.9649122807</v>
      </c>
      <c r="J307" s="47">
        <f>abs('Para calculo Rice'!F305-'Para calculo Rice'!G305)</f>
        <v>1</v>
      </c>
      <c r="K307" s="48">
        <f>'Para calculo Weldon '!F307/'Para calculo Weldon '!G307</f>
        <v>1</v>
      </c>
      <c r="L307" s="47">
        <f>abs((Votaciones!R307-(Votaciones!S307+Votaciones!T307+Votaciones!U307))/(Votaciones!R307+Votaciones!S307+Votaciones!T307+Votaciones!U307))</f>
        <v>0.8260869565</v>
      </c>
      <c r="M307" s="47">
        <f>abs('Para calculo Rice'!H305-'Para calculo Rice'!I305)</f>
        <v>1</v>
      </c>
      <c r="N307" s="48">
        <f>'Para calculo Weldon '!H307/'Para calculo Weldon '!I307</f>
        <v>1</v>
      </c>
      <c r="O307" s="47">
        <f>abs((Votaciones!V307-(Votaciones!W307+Votaciones!X307+Votaciones!Y307))/(Votaciones!V307+Votaciones!W307+Votaciones!X307+Votaciones!Y307))</f>
        <v>0.9512195122</v>
      </c>
      <c r="P307" s="47">
        <f>abs('Para calculo Rice'!J305-'Para calculo Rice'!K305)</f>
        <v>1</v>
      </c>
      <c r="Q307" s="48">
        <f>'Para calculo Weldon '!J307/'Para calculo Weldon '!K307</f>
        <v>1</v>
      </c>
      <c r="R307" s="47">
        <f>abs((Votaciones!Z307-(Votaciones!AA307+Votaciones!AB307+Votaciones!AC307))/(Votaciones!Z307+Votaciones!AA307+Votaciones!AB307+Votaciones!AC307))</f>
        <v>0.9393939394</v>
      </c>
      <c r="S307" s="47">
        <f>abs('Para calculo Rice'!L305-'Para calculo Rice'!M305)</f>
        <v>1</v>
      </c>
      <c r="T307" s="48">
        <f>'Para calculo Weldon '!L307/'Para calculo Weldon '!M307</f>
        <v>1</v>
      </c>
      <c r="U307" s="47">
        <f>abs((Votaciones!AD307-(Votaciones!AE307+Votaciones!AF307+Votaciones!AG307))/(Votaciones!AD307+Votaciones!AE307+Votaciones!AF307+Votaciones!AG307))</f>
        <v>0.3846153846</v>
      </c>
      <c r="V307" s="47">
        <f>abs('Para calculo Rice'!N305-'Para calculo Rice'!O305)</f>
        <v>1</v>
      </c>
      <c r="W307" s="48">
        <f>'Para calculo Weldon '!N307/'Para calculo Weldon '!O307</f>
        <v>1</v>
      </c>
      <c r="X307" s="47">
        <f>abs((Votaciones!AH307-(Votaciones!AI307+Votaciones!AJ307+Votaciones!AK307))/(Votaciones!AH307+Votaciones!AI307+Votaciones!AJ307+Votaciones!AK307))</f>
        <v>1</v>
      </c>
    </row>
    <row r="308">
      <c r="A308" s="10">
        <f t="shared" si="1"/>
        <v>304</v>
      </c>
      <c r="B308" s="39" t="s">
        <v>628</v>
      </c>
      <c r="C308" s="45">
        <f>Votaciones!E309</f>
        <v>0</v>
      </c>
      <c r="D308" s="47">
        <f>abs('Para calculo Rice'!B306-'Para calculo Rice'!C306)</f>
        <v>1</v>
      </c>
      <c r="E308" s="48">
        <f>'Para calculo Weldon '!B308/'Para calculo Weldon '!C308</f>
        <v>1</v>
      </c>
      <c r="F308" s="51">
        <f>abs((Votaciones!J308-(Votaciones!K308+Votaciones!L308+Votaciones!M308))/(Votaciones!J308+Votaciones!K308+Votaciones!L308+Votaciones!M308))</f>
        <v>0.9108910891</v>
      </c>
      <c r="G308" s="47">
        <f>abs('Para calculo Rice'!D306-'Para calculo Rice'!E306)</f>
        <v>1</v>
      </c>
      <c r="H308" s="48">
        <f>'Para calculo Weldon '!D308/'Para calculo Weldon '!E308</f>
        <v>1</v>
      </c>
      <c r="I308" s="47">
        <f>abs((Votaciones!N308-(Votaciones!O308+Votaciones!P308+Votaciones!Q308))/(Votaciones!N308+Votaciones!O308+Votaciones!P308+Votaciones!Q308))</f>
        <v>0.8771929825</v>
      </c>
      <c r="J308" s="47">
        <f>abs('Para calculo Rice'!F306-'Para calculo Rice'!G306)</f>
        <v>1</v>
      </c>
      <c r="K308" s="48">
        <f>'Para calculo Weldon '!F308/'Para calculo Weldon '!G308</f>
        <v>1</v>
      </c>
      <c r="L308" s="47">
        <f>abs((Votaciones!R308-(Votaciones!S308+Votaciones!T308+Votaciones!U308))/(Votaciones!R308+Votaciones!S308+Votaciones!T308+Votaciones!U308))</f>
        <v>0.8550724638</v>
      </c>
      <c r="M308" s="47">
        <f>abs('Para calculo Rice'!H306-'Para calculo Rice'!I306)</f>
        <v>1</v>
      </c>
      <c r="N308" s="48">
        <f>'Para calculo Weldon '!H308/'Para calculo Weldon '!I308</f>
        <v>1</v>
      </c>
      <c r="O308" s="47">
        <f>abs((Votaciones!V308-(Votaciones!W308+Votaciones!X308+Votaciones!Y308))/(Votaciones!V308+Votaciones!W308+Votaciones!X308+Votaciones!Y308))</f>
        <v>0.9512195122</v>
      </c>
      <c r="P308" s="47">
        <f>abs('Para calculo Rice'!J306-'Para calculo Rice'!K306)</f>
        <v>1</v>
      </c>
      <c r="Q308" s="48">
        <f>'Para calculo Weldon '!J308/'Para calculo Weldon '!K308</f>
        <v>1</v>
      </c>
      <c r="R308" s="47">
        <f>abs((Votaciones!Z308-(Votaciones!AA308+Votaciones!AB308+Votaciones!AC308))/(Votaciones!Z308+Votaciones!AA308+Votaciones!AB308+Votaciones!AC308))</f>
        <v>0.9393939394</v>
      </c>
      <c r="S308" s="47">
        <f>abs('Para calculo Rice'!L306-'Para calculo Rice'!M306)</f>
        <v>1</v>
      </c>
      <c r="T308" s="48">
        <f>'Para calculo Weldon '!L308/'Para calculo Weldon '!M308</f>
        <v>1</v>
      </c>
      <c r="U308" s="47">
        <f>abs((Votaciones!AD308-(Votaciones!AE308+Votaciones!AF308+Votaciones!AG308))/(Votaciones!AD308+Votaciones!AE308+Votaciones!AF308+Votaciones!AG308))</f>
        <v>0.5384615385</v>
      </c>
      <c r="V308" s="47">
        <f>abs('Para calculo Rice'!N306-'Para calculo Rice'!O306)</f>
        <v>1</v>
      </c>
      <c r="W308" s="48">
        <f>'Para calculo Weldon '!N308/'Para calculo Weldon '!O308</f>
        <v>1</v>
      </c>
      <c r="X308" s="47">
        <f>abs((Votaciones!AH308-(Votaciones!AI308+Votaciones!AJ308+Votaciones!AK308))/(Votaciones!AH308+Votaciones!AI308+Votaciones!AJ308+Votaciones!AK308))</f>
        <v>1</v>
      </c>
    </row>
    <row r="309">
      <c r="A309" s="10">
        <f t="shared" si="1"/>
        <v>305</v>
      </c>
      <c r="B309" s="39" t="s">
        <v>629</v>
      </c>
      <c r="C309" s="45">
        <f>Votaciones!E310</f>
        <v>0</v>
      </c>
      <c r="D309" s="47">
        <f>abs('Para calculo Rice'!B307-'Para calculo Rice'!C307)</f>
        <v>1</v>
      </c>
      <c r="E309" s="48">
        <f>'Para calculo Weldon '!B309/'Para calculo Weldon '!C309</f>
        <v>1</v>
      </c>
      <c r="F309" s="51">
        <f>abs((Votaciones!J309-(Votaciones!K309+Votaciones!L309+Votaciones!M309))/(Votaciones!J309+Votaciones!K309+Votaciones!L309+Votaciones!M309))</f>
        <v>0.8910891089</v>
      </c>
      <c r="G309" s="47">
        <f>abs('Para calculo Rice'!D307-'Para calculo Rice'!E307)</f>
        <v>1</v>
      </c>
      <c r="H309" s="48">
        <f>'Para calculo Weldon '!D309/'Para calculo Weldon '!E309</f>
        <v>1</v>
      </c>
      <c r="I309" s="47">
        <f>abs((Votaciones!N309-(Votaciones!O309+Votaciones!P309+Votaciones!Q309))/(Votaciones!N309+Votaciones!O309+Votaciones!P309+Votaciones!Q309))</f>
        <v>0.8947368421</v>
      </c>
      <c r="J309" s="47">
        <f>abs('Para calculo Rice'!F307-'Para calculo Rice'!G307)</f>
        <v>1</v>
      </c>
      <c r="K309" s="48">
        <f>'Para calculo Weldon '!F309/'Para calculo Weldon '!G309</f>
        <v>1</v>
      </c>
      <c r="L309" s="47">
        <f>abs((Votaciones!R309-(Votaciones!S309+Votaciones!T309+Votaciones!U309))/(Votaciones!R309+Votaciones!S309+Votaciones!T309+Votaciones!U309))</f>
        <v>0.6811594203</v>
      </c>
      <c r="M309" s="47">
        <f>abs('Para calculo Rice'!H307-'Para calculo Rice'!I307)</f>
        <v>1</v>
      </c>
      <c r="N309" s="48">
        <f>'Para calculo Weldon '!H309/'Para calculo Weldon '!I309</f>
        <v>1</v>
      </c>
      <c r="O309" s="47">
        <f>abs((Votaciones!V309-(Votaciones!W309+Votaciones!X309+Votaciones!Y309))/(Votaciones!V309+Votaciones!W309+Votaciones!X309+Votaciones!Y309))</f>
        <v>0.9512195122</v>
      </c>
      <c r="P309" s="47">
        <f>abs('Para calculo Rice'!J307-'Para calculo Rice'!K307)</f>
        <v>1</v>
      </c>
      <c r="Q309" s="48">
        <f>'Para calculo Weldon '!J309/'Para calculo Weldon '!K309</f>
        <v>1</v>
      </c>
      <c r="R309" s="47">
        <f>abs((Votaciones!Z309-(Votaciones!AA309+Votaciones!AB309+Votaciones!AC309))/(Votaciones!Z309+Votaciones!AA309+Votaciones!AB309+Votaciones!AC309))</f>
        <v>0.7575757576</v>
      </c>
      <c r="S309" s="47">
        <f>abs('Para calculo Rice'!L307-'Para calculo Rice'!M307)</f>
        <v>1</v>
      </c>
      <c r="T309" s="48">
        <f>'Para calculo Weldon '!L309/'Para calculo Weldon '!M309</f>
        <v>1</v>
      </c>
      <c r="U309" s="47">
        <f>abs((Votaciones!AD309-(Votaciones!AE309+Votaciones!AF309+Votaciones!AG309))/(Votaciones!AD309+Votaciones!AE309+Votaciones!AF309+Votaciones!AG309))</f>
        <v>0.4615384615</v>
      </c>
      <c r="V309" s="47">
        <f>abs('Para calculo Rice'!N307-'Para calculo Rice'!O307)</f>
        <v>1</v>
      </c>
      <c r="W309" s="48">
        <f>'Para calculo Weldon '!N309/'Para calculo Weldon '!O309</f>
        <v>1</v>
      </c>
      <c r="X309" s="47">
        <f>abs((Votaciones!AH309-(Votaciones!AI309+Votaciones!AJ309+Votaciones!AK309))/(Votaciones!AH309+Votaciones!AI309+Votaciones!AJ309+Votaciones!AK309))</f>
        <v>0.8666666667</v>
      </c>
    </row>
    <row r="310">
      <c r="A310" s="10">
        <f t="shared" si="1"/>
        <v>306</v>
      </c>
      <c r="B310" s="39" t="s">
        <v>630</v>
      </c>
      <c r="C310" s="45">
        <f>Votaciones!E311</f>
        <v>0</v>
      </c>
      <c r="D310" s="47">
        <f>abs('Para calculo Rice'!B308-'Para calculo Rice'!C308)</f>
        <v>1</v>
      </c>
      <c r="E310" s="48">
        <f>'Para calculo Weldon '!B310/'Para calculo Weldon '!C310</f>
        <v>1</v>
      </c>
      <c r="F310" s="51">
        <f>abs((Votaciones!J310-(Votaciones!K310+Votaciones!L310+Votaciones!M310))/(Votaciones!J310+Votaciones!K310+Votaciones!L310+Votaciones!M310))</f>
        <v>0.9108910891</v>
      </c>
      <c r="G310" s="47">
        <f>abs('Para calculo Rice'!D308-'Para calculo Rice'!E308)</f>
        <v>1</v>
      </c>
      <c r="H310" s="48">
        <f>'Para calculo Weldon '!D310/'Para calculo Weldon '!E310</f>
        <v>1</v>
      </c>
      <c r="I310" s="47">
        <f>abs((Votaciones!N310-(Votaciones!O310+Votaciones!P310+Votaciones!Q310))/(Votaciones!N310+Votaciones!O310+Votaciones!P310+Votaciones!Q310))</f>
        <v>0.8947368421</v>
      </c>
      <c r="J310" s="47">
        <f>abs('Para calculo Rice'!F308-'Para calculo Rice'!G308)</f>
        <v>1</v>
      </c>
      <c r="K310" s="48">
        <f>'Para calculo Weldon '!F310/'Para calculo Weldon '!G310</f>
        <v>1</v>
      </c>
      <c r="L310" s="47">
        <f>abs((Votaciones!R310-(Votaciones!S310+Votaciones!T310+Votaciones!U310))/(Votaciones!R310+Votaciones!S310+Votaciones!T310+Votaciones!U310))</f>
        <v>0.9130434783</v>
      </c>
      <c r="M310" s="47">
        <f>abs('Para calculo Rice'!H308-'Para calculo Rice'!I308)</f>
        <v>1</v>
      </c>
      <c r="N310" s="48">
        <f>'Para calculo Weldon '!H310/'Para calculo Weldon '!I310</f>
        <v>1</v>
      </c>
      <c r="O310" s="47">
        <f>abs((Votaciones!V310-(Votaciones!W310+Votaciones!X310+Votaciones!Y310))/(Votaciones!V310+Votaciones!W310+Votaciones!X310+Votaciones!Y310))</f>
        <v>0.9024390244</v>
      </c>
      <c r="P310" s="47">
        <f>abs('Para calculo Rice'!J308-'Para calculo Rice'!K308)</f>
        <v>1</v>
      </c>
      <c r="Q310" s="48">
        <f>'Para calculo Weldon '!J310/'Para calculo Weldon '!K310</f>
        <v>1</v>
      </c>
      <c r="R310" s="47">
        <f>abs((Votaciones!Z310-(Votaciones!AA310+Votaciones!AB310+Votaciones!AC310))/(Votaciones!Z310+Votaciones!AA310+Votaciones!AB310+Votaciones!AC310))</f>
        <v>0.9393939394</v>
      </c>
      <c r="S310" s="47">
        <f>abs('Para calculo Rice'!L308-'Para calculo Rice'!M308)</f>
        <v>1</v>
      </c>
      <c r="T310" s="48">
        <f>'Para calculo Weldon '!L310/'Para calculo Weldon '!M310</f>
        <v>1</v>
      </c>
      <c r="U310" s="47">
        <f>abs((Votaciones!AD310-(Votaciones!AE310+Votaciones!AF310+Votaciones!AG310))/(Votaciones!AD310+Votaciones!AE310+Votaciones!AF310+Votaciones!AG310))</f>
        <v>1</v>
      </c>
      <c r="V310" s="47">
        <f>abs('Para calculo Rice'!N308-'Para calculo Rice'!O308)</f>
        <v>1</v>
      </c>
      <c r="W310" s="48">
        <f>'Para calculo Weldon '!N310/'Para calculo Weldon '!O310</f>
        <v>1</v>
      </c>
      <c r="X310" s="47">
        <f>abs((Votaciones!AH310-(Votaciones!AI310+Votaciones!AJ310+Votaciones!AK310))/(Votaciones!AH310+Votaciones!AI310+Votaciones!AJ310+Votaciones!AK310))</f>
        <v>1</v>
      </c>
    </row>
    <row r="311">
      <c r="A311" s="10">
        <f t="shared" si="1"/>
        <v>307</v>
      </c>
      <c r="B311" s="39" t="s">
        <v>631</v>
      </c>
      <c r="C311" s="45">
        <f>Votaciones!E312</f>
        <v>0</v>
      </c>
      <c r="D311" s="47">
        <f>abs('Para calculo Rice'!B309-'Para calculo Rice'!C309)</f>
        <v>1</v>
      </c>
      <c r="E311" s="48">
        <f>'Para calculo Weldon '!B311/'Para calculo Weldon '!C311</f>
        <v>1</v>
      </c>
      <c r="F311" s="51">
        <f>abs((Votaciones!J311-(Votaciones!K311+Votaciones!L311+Votaciones!M311))/(Votaciones!J311+Votaciones!K311+Votaciones!L311+Votaciones!M311))</f>
        <v>0.9603960396</v>
      </c>
      <c r="G311" s="47">
        <f>abs('Para calculo Rice'!D309-'Para calculo Rice'!E309)</f>
        <v>1</v>
      </c>
      <c r="H311" s="48">
        <f>'Para calculo Weldon '!D311/'Para calculo Weldon '!E311</f>
        <v>1</v>
      </c>
      <c r="I311" s="47">
        <f>abs((Votaciones!N311-(Votaciones!O311+Votaciones!P311+Votaciones!Q311))/(Votaciones!N311+Votaciones!O311+Votaciones!P311+Votaciones!Q311))</f>
        <v>1</v>
      </c>
      <c r="J311" s="47">
        <f>abs('Para calculo Rice'!F309-'Para calculo Rice'!G309)</f>
        <v>1</v>
      </c>
      <c r="K311" s="48">
        <f>'Para calculo Weldon '!F311/'Para calculo Weldon '!G311</f>
        <v>1</v>
      </c>
      <c r="L311" s="47">
        <f>abs((Votaciones!R311-(Votaciones!S311+Votaciones!T311+Votaciones!U311))/(Votaciones!R311+Votaciones!S311+Votaciones!T311+Votaciones!U311))</f>
        <v>0.884057971</v>
      </c>
      <c r="M311" s="47">
        <f>abs('Para calculo Rice'!H309-'Para calculo Rice'!I309)</f>
        <v>1</v>
      </c>
      <c r="N311" s="48">
        <f>'Para calculo Weldon '!H311/'Para calculo Weldon '!I311</f>
        <v>1</v>
      </c>
      <c r="O311" s="47">
        <f>abs((Votaciones!V311-(Votaciones!W311+Votaciones!X311+Votaciones!Y311))/(Votaciones!V311+Votaciones!W311+Votaciones!X311+Votaciones!Y311))</f>
        <v>0.9024390244</v>
      </c>
      <c r="P311" s="47">
        <f>abs('Para calculo Rice'!J309-'Para calculo Rice'!K309)</f>
        <v>1</v>
      </c>
      <c r="Q311" s="48">
        <f>'Para calculo Weldon '!J311/'Para calculo Weldon '!K311</f>
        <v>1</v>
      </c>
      <c r="R311" s="47">
        <f>abs((Votaciones!Z311-(Votaciones!AA311+Votaciones!AB311+Votaciones!AC311))/(Votaciones!Z311+Votaciones!AA311+Votaciones!AB311+Votaciones!AC311))</f>
        <v>0.8787878788</v>
      </c>
      <c r="S311" s="47">
        <f>abs('Para calculo Rice'!L309-'Para calculo Rice'!M309)</f>
        <v>1</v>
      </c>
      <c r="T311" s="48">
        <f>'Para calculo Weldon '!L311/'Para calculo Weldon '!M311</f>
        <v>1</v>
      </c>
      <c r="U311" s="47">
        <f>abs((Votaciones!AD311-(Votaciones!AE311+Votaciones!AF311+Votaciones!AG311))/(Votaciones!AD311+Votaciones!AE311+Votaciones!AF311+Votaciones!AG311))</f>
        <v>1</v>
      </c>
      <c r="V311" s="47">
        <f>abs('Para calculo Rice'!N309-'Para calculo Rice'!O309)</f>
        <v>1</v>
      </c>
      <c r="W311" s="48">
        <f>'Para calculo Weldon '!N311/'Para calculo Weldon '!O311</f>
        <v>1</v>
      </c>
      <c r="X311" s="47">
        <f>abs((Votaciones!AH311-(Votaciones!AI311+Votaciones!AJ311+Votaciones!AK311))/(Votaciones!AH311+Votaciones!AI311+Votaciones!AJ311+Votaciones!AK311))</f>
        <v>1</v>
      </c>
    </row>
    <row r="312">
      <c r="A312" s="10">
        <f t="shared" si="1"/>
        <v>308</v>
      </c>
      <c r="B312" s="39" t="s">
        <v>632</v>
      </c>
      <c r="C312" s="45">
        <f>Votaciones!E313</f>
        <v>0</v>
      </c>
      <c r="D312" s="47">
        <f>abs('Para calculo Rice'!B310-'Para calculo Rice'!C310)</f>
        <v>1</v>
      </c>
      <c r="E312" s="48">
        <f>'Para calculo Weldon '!B312/'Para calculo Weldon '!C312</f>
        <v>1</v>
      </c>
      <c r="F312" s="51">
        <f>abs((Votaciones!J312-(Votaciones!K312+Votaciones!L312+Votaciones!M312))/(Votaciones!J312+Votaciones!K312+Votaciones!L312+Votaciones!M312))</f>
        <v>0.8613861386</v>
      </c>
      <c r="G312" s="47">
        <f>abs('Para calculo Rice'!D310-'Para calculo Rice'!E310)</f>
        <v>1</v>
      </c>
      <c r="H312" s="48">
        <f>'Para calculo Weldon '!D312/'Para calculo Weldon '!E312</f>
        <v>1</v>
      </c>
      <c r="I312" s="47">
        <f>abs((Votaciones!N312-(Votaciones!O312+Votaciones!P312+Votaciones!Q312))/(Votaciones!N312+Votaciones!O312+Votaciones!P312+Votaciones!Q312))</f>
        <v>0.9298245614</v>
      </c>
      <c r="J312" s="47">
        <f>abs('Para calculo Rice'!F310-'Para calculo Rice'!G310)</f>
        <v>1</v>
      </c>
      <c r="K312" s="48">
        <f>'Para calculo Weldon '!F312/'Para calculo Weldon '!G312</f>
        <v>1</v>
      </c>
      <c r="L312" s="47">
        <f>abs((Votaciones!R312-(Votaciones!S312+Votaciones!T312+Votaciones!U312))/(Votaciones!R312+Votaciones!S312+Votaciones!T312+Votaciones!U312))</f>
        <v>0.9130434783</v>
      </c>
      <c r="M312" s="47">
        <f>abs('Para calculo Rice'!H310-'Para calculo Rice'!I310)</f>
        <v>1</v>
      </c>
      <c r="N312" s="48">
        <f>'Para calculo Weldon '!H312/'Para calculo Weldon '!I312</f>
        <v>1</v>
      </c>
      <c r="O312" s="47">
        <f>abs((Votaciones!V312-(Votaciones!W312+Votaciones!X312+Votaciones!Y312))/(Votaciones!V312+Votaciones!W312+Votaciones!X312+Votaciones!Y312))</f>
        <v>0.9512195122</v>
      </c>
      <c r="P312" s="47">
        <f>abs('Para calculo Rice'!J310-'Para calculo Rice'!K310)</f>
        <v>1</v>
      </c>
      <c r="Q312" s="48">
        <f>'Para calculo Weldon '!J312/'Para calculo Weldon '!K312</f>
        <v>1</v>
      </c>
      <c r="R312" s="47">
        <f>abs((Votaciones!Z312-(Votaciones!AA312+Votaciones!AB312+Votaciones!AC312))/(Votaciones!Z312+Votaciones!AA312+Votaciones!AB312+Votaciones!AC312))</f>
        <v>0.8787878788</v>
      </c>
      <c r="S312" s="47">
        <f>abs('Para calculo Rice'!L310-'Para calculo Rice'!M310)</f>
        <v>1</v>
      </c>
      <c r="T312" s="48">
        <f>'Para calculo Weldon '!L312/'Para calculo Weldon '!M312</f>
        <v>1</v>
      </c>
      <c r="U312" s="47">
        <f>abs((Votaciones!AD312-(Votaciones!AE312+Votaciones!AF312+Votaciones!AG312))/(Votaciones!AD312+Votaciones!AE312+Votaciones!AF312+Votaciones!AG312))</f>
        <v>0.9230769231</v>
      </c>
      <c r="V312" s="47">
        <f>abs('Para calculo Rice'!N310-'Para calculo Rice'!O310)</f>
        <v>1</v>
      </c>
      <c r="W312" s="48">
        <f>'Para calculo Weldon '!N312/'Para calculo Weldon '!O312</f>
        <v>1</v>
      </c>
      <c r="X312" s="47">
        <f>abs((Votaciones!AH312-(Votaciones!AI312+Votaciones!AJ312+Votaciones!AK312))/(Votaciones!AH312+Votaciones!AI312+Votaciones!AJ312+Votaciones!AK312))</f>
        <v>0.8666666667</v>
      </c>
    </row>
    <row r="313">
      <c r="A313" s="10">
        <f t="shared" si="1"/>
        <v>309</v>
      </c>
      <c r="B313" s="39" t="s">
        <v>633</v>
      </c>
      <c r="C313" s="45">
        <f>Votaciones!E314</f>
        <v>0</v>
      </c>
      <c r="D313" s="47">
        <f>abs('Para calculo Rice'!B311-'Para calculo Rice'!C311)</f>
        <v>1</v>
      </c>
      <c r="E313" s="48">
        <f>'Para calculo Weldon '!B313/'Para calculo Weldon '!C313</f>
        <v>1</v>
      </c>
      <c r="F313" s="51">
        <f>abs((Votaciones!J313-(Votaciones!K313+Votaciones!L313+Votaciones!M313))/(Votaciones!J313+Votaciones!K313+Votaciones!L313+Votaciones!M313))</f>
        <v>0.8613861386</v>
      </c>
      <c r="G313" s="47">
        <f>abs('Para calculo Rice'!D311-'Para calculo Rice'!E311)</f>
        <v>1</v>
      </c>
      <c r="H313" s="48">
        <f>'Para calculo Weldon '!D313/'Para calculo Weldon '!E313</f>
        <v>1</v>
      </c>
      <c r="I313" s="47">
        <f>abs((Votaciones!N313-(Votaciones!O313+Votaciones!P313+Votaciones!Q313))/(Votaciones!N313+Votaciones!O313+Votaciones!P313+Votaciones!Q313))</f>
        <v>0.7894736842</v>
      </c>
      <c r="J313" s="47">
        <f>abs('Para calculo Rice'!F311-'Para calculo Rice'!G311)</f>
        <v>1</v>
      </c>
      <c r="K313" s="48">
        <f>'Para calculo Weldon '!F313/'Para calculo Weldon '!G313</f>
        <v>0.984375</v>
      </c>
      <c r="L313" s="47">
        <f>abs((Votaciones!R313-(Votaciones!S313+Votaciones!T313+Votaciones!U313))/(Votaciones!R313+Votaciones!S313+Votaciones!T313+Votaciones!U313))</f>
        <v>0.8260869565</v>
      </c>
      <c r="M313" s="47">
        <f>abs('Para calculo Rice'!H311-'Para calculo Rice'!I311)</f>
        <v>1</v>
      </c>
      <c r="N313" s="48">
        <f>'Para calculo Weldon '!H313/'Para calculo Weldon '!I313</f>
        <v>1</v>
      </c>
      <c r="O313" s="47">
        <f>abs((Votaciones!V313-(Votaciones!W313+Votaciones!X313+Votaciones!Y313))/(Votaciones!V313+Votaciones!W313+Votaciones!X313+Votaciones!Y313))</f>
        <v>0.9512195122</v>
      </c>
      <c r="P313" s="47">
        <f>abs('Para calculo Rice'!J311-'Para calculo Rice'!K311)</f>
        <v>1</v>
      </c>
      <c r="Q313" s="48">
        <f>'Para calculo Weldon '!J313/'Para calculo Weldon '!K313</f>
        <v>1</v>
      </c>
      <c r="R313" s="47">
        <f>abs((Votaciones!Z313-(Votaciones!AA313+Votaciones!AB313+Votaciones!AC313))/(Votaciones!Z313+Votaciones!AA313+Votaciones!AB313+Votaciones!AC313))</f>
        <v>0.9393939394</v>
      </c>
      <c r="S313" s="47">
        <f>abs('Para calculo Rice'!L311-'Para calculo Rice'!M311)</f>
        <v>1</v>
      </c>
      <c r="T313" s="48">
        <f>'Para calculo Weldon '!L313/'Para calculo Weldon '!M313</f>
        <v>1</v>
      </c>
      <c r="U313" s="47">
        <f>abs((Votaciones!AD313-(Votaciones!AE313+Votaciones!AF313+Votaciones!AG313))/(Votaciones!AD313+Votaciones!AE313+Votaciones!AF313+Votaciones!AG313))</f>
        <v>0.9230769231</v>
      </c>
      <c r="V313" s="47">
        <f>abs('Para calculo Rice'!N311-'Para calculo Rice'!O311)</f>
        <v>1</v>
      </c>
      <c r="W313" s="48">
        <f>'Para calculo Weldon '!N313/'Para calculo Weldon '!O313</f>
        <v>1</v>
      </c>
      <c r="X313" s="47">
        <f>abs((Votaciones!AH313-(Votaciones!AI313+Votaciones!AJ313+Votaciones!AK313))/(Votaciones!AH313+Votaciones!AI313+Votaciones!AJ313+Votaciones!AK313))</f>
        <v>1</v>
      </c>
    </row>
    <row r="314">
      <c r="A314" s="10">
        <f t="shared" si="1"/>
        <v>310</v>
      </c>
      <c r="B314" s="39" t="s">
        <v>634</v>
      </c>
      <c r="C314" s="45">
        <f>Votaciones!E315</f>
        <v>0</v>
      </c>
      <c r="D314" s="47">
        <f>abs('Para calculo Rice'!B312-'Para calculo Rice'!C312)</f>
        <v>1</v>
      </c>
      <c r="E314" s="48">
        <f>'Para calculo Weldon '!B314/'Para calculo Weldon '!C314</f>
        <v>0.9890710383</v>
      </c>
      <c r="F314" s="51">
        <f>abs((Votaciones!J314-(Votaciones!K314+Votaciones!L314+Votaciones!M314))/(Votaciones!J314+Votaciones!K314+Votaciones!L314+Votaciones!M314))</f>
        <v>0.7920792079</v>
      </c>
      <c r="G314" s="47">
        <f>abs('Para calculo Rice'!D312-'Para calculo Rice'!E312)</f>
        <v>1</v>
      </c>
      <c r="H314" s="48">
        <f>'Para calculo Weldon '!D314/'Para calculo Weldon '!E314</f>
        <v>1</v>
      </c>
      <c r="I314" s="47">
        <f>abs((Votaciones!N314-(Votaciones!O314+Votaciones!P314+Votaciones!Q314))/(Votaciones!N314+Votaciones!O314+Votaciones!P314+Votaciones!Q314))</f>
        <v>0.9122807018</v>
      </c>
      <c r="J314" s="47">
        <f>abs('Para calculo Rice'!F312-'Para calculo Rice'!G312)</f>
        <v>1</v>
      </c>
      <c r="K314" s="48">
        <f>'Para calculo Weldon '!F314/'Para calculo Weldon '!G314</f>
        <v>1</v>
      </c>
      <c r="L314" s="47">
        <f>abs((Votaciones!R314-(Votaciones!S314+Votaciones!T314+Votaciones!U314))/(Votaciones!R314+Votaciones!S314+Votaciones!T314+Votaciones!U314))</f>
        <v>0.9420289855</v>
      </c>
      <c r="M314" s="47">
        <f>abs('Para calculo Rice'!H312-'Para calculo Rice'!I312)</f>
        <v>1</v>
      </c>
      <c r="N314" s="48">
        <f>'Para calculo Weldon '!H314/'Para calculo Weldon '!I314</f>
        <v>1</v>
      </c>
      <c r="O314" s="47">
        <f>abs((Votaciones!V314-(Votaciones!W314+Votaciones!X314+Votaciones!Y314))/(Votaciones!V314+Votaciones!W314+Votaciones!X314+Votaciones!Y314))</f>
        <v>0.9024390244</v>
      </c>
      <c r="P314" s="47">
        <f>abs('Para calculo Rice'!J312-'Para calculo Rice'!K312)</f>
        <v>1</v>
      </c>
      <c r="Q314" s="48">
        <f>'Para calculo Weldon '!J314/'Para calculo Weldon '!K314</f>
        <v>1</v>
      </c>
      <c r="R314" s="47">
        <f>abs((Votaciones!Z314-(Votaciones!AA314+Votaciones!AB314+Votaciones!AC314))/(Votaciones!Z314+Votaciones!AA314+Votaciones!AB314+Votaciones!AC314))</f>
        <v>1</v>
      </c>
      <c r="S314" s="47">
        <f>abs('Para calculo Rice'!L312-'Para calculo Rice'!M312)</f>
        <v>1</v>
      </c>
      <c r="T314" s="48">
        <f>'Para calculo Weldon '!L314/'Para calculo Weldon '!M314</f>
        <v>1</v>
      </c>
      <c r="U314" s="47">
        <f>abs((Votaciones!AD314-(Votaciones!AE314+Votaciones!AF314+Votaciones!AG314))/(Votaciones!AD314+Votaciones!AE314+Votaciones!AF314+Votaciones!AG314))</f>
        <v>0.9230769231</v>
      </c>
      <c r="V314" s="47">
        <f>abs('Para calculo Rice'!N312-'Para calculo Rice'!O312)</f>
        <v>1</v>
      </c>
      <c r="W314" s="48">
        <f>'Para calculo Weldon '!N314/'Para calculo Weldon '!O314</f>
        <v>1</v>
      </c>
      <c r="X314" s="47">
        <f>abs((Votaciones!AH314-(Votaciones!AI314+Votaciones!AJ314+Votaciones!AK314))/(Votaciones!AH314+Votaciones!AI314+Votaciones!AJ314+Votaciones!AK314))</f>
        <v>1</v>
      </c>
    </row>
    <row r="315">
      <c r="A315" s="10">
        <f t="shared" si="1"/>
        <v>311</v>
      </c>
      <c r="B315" s="39" t="s">
        <v>635</v>
      </c>
      <c r="C315" s="45">
        <f>Votaciones!E316</f>
        <v>0</v>
      </c>
      <c r="D315" s="47">
        <f>abs('Para calculo Rice'!B313-'Para calculo Rice'!C313)</f>
        <v>1</v>
      </c>
      <c r="E315" s="48">
        <f>'Para calculo Weldon '!B315/'Para calculo Weldon '!C315</f>
        <v>1</v>
      </c>
      <c r="F315" s="51">
        <f>abs((Votaciones!J315-(Votaciones!K315+Votaciones!L315+Votaciones!M315))/(Votaciones!J315+Votaciones!K315+Votaciones!L315+Votaciones!M315))</f>
        <v>0.8712871287</v>
      </c>
      <c r="G315" s="47">
        <f>abs('Para calculo Rice'!D313-'Para calculo Rice'!E313)</f>
        <v>1</v>
      </c>
      <c r="H315" s="48">
        <f>'Para calculo Weldon '!D315/'Para calculo Weldon '!E315</f>
        <v>1</v>
      </c>
      <c r="I315" s="47">
        <f>abs((Votaciones!N315-(Votaciones!O315+Votaciones!P315+Votaciones!Q315))/(Votaciones!N315+Votaciones!O315+Votaciones!P315+Votaciones!Q315))</f>
        <v>0.8947368421</v>
      </c>
      <c r="J315" s="47">
        <f>abs('Para calculo Rice'!F313-'Para calculo Rice'!G313)</f>
        <v>1</v>
      </c>
      <c r="K315" s="48">
        <f>'Para calculo Weldon '!F315/'Para calculo Weldon '!G315</f>
        <v>1</v>
      </c>
      <c r="L315" s="47">
        <f>abs((Votaciones!R315-(Votaciones!S315+Votaciones!T315+Votaciones!U315))/(Votaciones!R315+Votaciones!S315+Votaciones!T315+Votaciones!U315))</f>
        <v>0.9710144928</v>
      </c>
      <c r="M315" s="47">
        <f>abs('Para calculo Rice'!H313-'Para calculo Rice'!I313)</f>
        <v>1</v>
      </c>
      <c r="N315" s="48">
        <f>'Para calculo Weldon '!H315/'Para calculo Weldon '!I315</f>
        <v>1</v>
      </c>
      <c r="O315" s="47">
        <f>abs((Votaciones!V315-(Votaciones!W315+Votaciones!X315+Votaciones!Y315))/(Votaciones!V315+Votaciones!W315+Votaciones!X315+Votaciones!Y315))</f>
        <v>0.9024390244</v>
      </c>
      <c r="P315" s="47">
        <f>abs('Para calculo Rice'!J313-'Para calculo Rice'!K313)</f>
        <v>1</v>
      </c>
      <c r="Q315" s="48">
        <f>'Para calculo Weldon '!J315/'Para calculo Weldon '!K315</f>
        <v>1</v>
      </c>
      <c r="R315" s="47">
        <f>abs((Votaciones!Z315-(Votaciones!AA315+Votaciones!AB315+Votaciones!AC315))/(Votaciones!Z315+Votaciones!AA315+Votaciones!AB315+Votaciones!AC315))</f>
        <v>0.9393939394</v>
      </c>
      <c r="S315" s="47">
        <f>abs('Para calculo Rice'!L313-'Para calculo Rice'!M313)</f>
        <v>1</v>
      </c>
      <c r="T315" s="48">
        <f>'Para calculo Weldon '!L315/'Para calculo Weldon '!M315</f>
        <v>1</v>
      </c>
      <c r="U315" s="47">
        <f>abs((Votaciones!AD315-(Votaciones!AE315+Votaciones!AF315+Votaciones!AG315))/(Votaciones!AD315+Votaciones!AE315+Votaciones!AF315+Votaciones!AG315))</f>
        <v>0</v>
      </c>
      <c r="V315" s="47">
        <f>abs('Para calculo Rice'!N313-'Para calculo Rice'!O313)</f>
        <v>1</v>
      </c>
      <c r="W315" s="48">
        <f>'Para calculo Weldon '!N315/'Para calculo Weldon '!O315</f>
        <v>1</v>
      </c>
      <c r="X315" s="47">
        <f>abs((Votaciones!AH315-(Votaciones!AI315+Votaciones!AJ315+Votaciones!AK315))/(Votaciones!AH315+Votaciones!AI315+Votaciones!AJ315+Votaciones!AK315))</f>
        <v>1</v>
      </c>
    </row>
    <row r="316">
      <c r="A316" s="10">
        <f t="shared" si="1"/>
        <v>312</v>
      </c>
      <c r="B316" s="39" t="s">
        <v>636</v>
      </c>
      <c r="C316" s="45">
        <f>Votaciones!E317</f>
        <v>0</v>
      </c>
      <c r="D316" s="47">
        <f>abs('Para calculo Rice'!B314-'Para calculo Rice'!C314)</f>
        <v>1</v>
      </c>
      <c r="E316" s="48">
        <f>'Para calculo Weldon '!B316/'Para calculo Weldon '!C316</f>
        <v>1</v>
      </c>
      <c r="F316" s="51">
        <f>abs((Votaciones!J316-(Votaciones!K316+Votaciones!L316+Votaciones!M316))/(Votaciones!J316+Votaciones!K316+Votaciones!L316+Votaciones!M316))</f>
        <v>0.9207920792</v>
      </c>
      <c r="G316" s="47">
        <f>abs('Para calculo Rice'!D314-'Para calculo Rice'!E314)</f>
        <v>1</v>
      </c>
      <c r="H316" s="48">
        <f>'Para calculo Weldon '!D316/'Para calculo Weldon '!E316</f>
        <v>1</v>
      </c>
      <c r="I316" s="47">
        <f>abs((Votaciones!N316-(Votaciones!O316+Votaciones!P316+Votaciones!Q316))/(Votaciones!N316+Votaciones!O316+Votaciones!P316+Votaciones!Q316))</f>
        <v>0.9122807018</v>
      </c>
      <c r="J316" s="47">
        <f>abs('Para calculo Rice'!F314-'Para calculo Rice'!G314)</f>
        <v>1</v>
      </c>
      <c r="K316" s="48">
        <f>'Para calculo Weldon '!F316/'Para calculo Weldon '!G316</f>
        <v>1</v>
      </c>
      <c r="L316" s="47">
        <f>abs((Votaciones!R316-(Votaciones!S316+Votaciones!T316+Votaciones!U316))/(Votaciones!R316+Votaciones!S316+Votaciones!T316+Votaciones!U316))</f>
        <v>0.884057971</v>
      </c>
      <c r="M316" s="47">
        <f>abs('Para calculo Rice'!H314-'Para calculo Rice'!I314)</f>
        <v>1</v>
      </c>
      <c r="N316" s="48">
        <f>'Para calculo Weldon '!H316/'Para calculo Weldon '!I316</f>
        <v>1</v>
      </c>
      <c r="O316" s="47">
        <f>abs((Votaciones!V316-(Votaciones!W316+Votaciones!X316+Votaciones!Y316))/(Votaciones!V316+Votaciones!W316+Votaciones!X316+Votaciones!Y316))</f>
        <v>0.9024390244</v>
      </c>
      <c r="P316" s="47">
        <f>abs('Para calculo Rice'!J314-'Para calculo Rice'!K314)</f>
        <v>1</v>
      </c>
      <c r="Q316" s="48">
        <f>'Para calculo Weldon '!J316/'Para calculo Weldon '!K316</f>
        <v>1</v>
      </c>
      <c r="R316" s="47">
        <f>abs((Votaciones!Z316-(Votaciones!AA316+Votaciones!AB316+Votaciones!AC316))/(Votaciones!Z316+Votaciones!AA316+Votaciones!AB316+Votaciones!AC316))</f>
        <v>0.9393939394</v>
      </c>
      <c r="S316" s="47">
        <f>abs('Para calculo Rice'!L314-'Para calculo Rice'!M314)</f>
        <v>1</v>
      </c>
      <c r="T316" s="48">
        <f>'Para calculo Weldon '!L316/'Para calculo Weldon '!M316</f>
        <v>1</v>
      </c>
      <c r="U316" s="47">
        <f>abs((Votaciones!AD316-(Votaciones!AE316+Votaciones!AF316+Votaciones!AG316))/(Votaciones!AD316+Votaciones!AE316+Votaciones!AF316+Votaciones!AG316))</f>
        <v>0.9230769231</v>
      </c>
      <c r="V316" s="47">
        <f>abs('Para calculo Rice'!N314-'Para calculo Rice'!O314)</f>
        <v>1</v>
      </c>
      <c r="W316" s="48">
        <f>'Para calculo Weldon '!N316/'Para calculo Weldon '!O316</f>
        <v>1</v>
      </c>
      <c r="X316" s="47">
        <f>abs((Votaciones!AH316-(Votaciones!AI316+Votaciones!AJ316+Votaciones!AK316))/(Votaciones!AH316+Votaciones!AI316+Votaciones!AJ316+Votaciones!AK316))</f>
        <v>1</v>
      </c>
    </row>
    <row r="317">
      <c r="A317" s="10">
        <f t="shared" si="1"/>
        <v>313</v>
      </c>
      <c r="B317" s="39" t="s">
        <v>637</v>
      </c>
      <c r="C317" s="45">
        <f>Votaciones!E318</f>
        <v>0</v>
      </c>
      <c r="D317" s="47">
        <f>abs('Para calculo Rice'!B315-'Para calculo Rice'!C315)</f>
        <v>1</v>
      </c>
      <c r="E317" s="48">
        <f>'Para calculo Weldon '!B317/'Para calculo Weldon '!C317</f>
        <v>1</v>
      </c>
      <c r="F317" s="51">
        <f>abs((Votaciones!J317-(Votaciones!K317+Votaciones!L317+Votaciones!M317))/(Votaciones!J317+Votaciones!K317+Votaciones!L317+Votaciones!M317))</f>
        <v>0.8514851485</v>
      </c>
      <c r="G317" s="47">
        <f>abs('Para calculo Rice'!D315-'Para calculo Rice'!E315)</f>
        <v>1</v>
      </c>
      <c r="H317" s="48">
        <f>'Para calculo Weldon '!D317/'Para calculo Weldon '!E317</f>
        <v>1</v>
      </c>
      <c r="I317" s="47">
        <f>abs((Votaciones!N317-(Votaciones!O317+Votaciones!P317+Votaciones!Q317))/(Votaciones!N317+Votaciones!O317+Votaciones!P317+Votaciones!Q317))</f>
        <v>0.9122807018</v>
      </c>
      <c r="J317" s="47">
        <f>abs('Para calculo Rice'!F315-'Para calculo Rice'!G315)</f>
        <v>1</v>
      </c>
      <c r="K317" s="48">
        <f>'Para calculo Weldon '!F317/'Para calculo Weldon '!G317</f>
        <v>1</v>
      </c>
      <c r="L317" s="47">
        <f>abs((Votaciones!R317-(Votaciones!S317+Votaciones!T317+Votaciones!U317))/(Votaciones!R317+Votaciones!S317+Votaciones!T317+Votaciones!U317))</f>
        <v>0.8260869565</v>
      </c>
      <c r="M317" s="47">
        <f>abs('Para calculo Rice'!H315-'Para calculo Rice'!I315)</f>
        <v>1</v>
      </c>
      <c r="N317" s="48">
        <f>'Para calculo Weldon '!H317/'Para calculo Weldon '!I317</f>
        <v>1</v>
      </c>
      <c r="O317" s="47">
        <f>abs((Votaciones!V317-(Votaciones!W317+Votaciones!X317+Votaciones!Y317))/(Votaciones!V317+Votaciones!W317+Votaciones!X317+Votaciones!Y317))</f>
        <v>0.8048780488</v>
      </c>
      <c r="P317" s="47">
        <f>abs('Para calculo Rice'!J315-'Para calculo Rice'!K315)</f>
        <v>1</v>
      </c>
      <c r="Q317" s="48">
        <f>'Para calculo Weldon '!J317/'Para calculo Weldon '!K317</f>
        <v>1</v>
      </c>
      <c r="R317" s="47">
        <f>abs((Votaciones!Z317-(Votaciones!AA317+Votaciones!AB317+Votaciones!AC317))/(Votaciones!Z317+Votaciones!AA317+Votaciones!AB317+Votaciones!AC317))</f>
        <v>0.9393939394</v>
      </c>
      <c r="S317" s="47">
        <f>abs('Para calculo Rice'!L315-'Para calculo Rice'!M315)</f>
        <v>1</v>
      </c>
      <c r="T317" s="48">
        <f>'Para calculo Weldon '!L317/'Para calculo Weldon '!M317</f>
        <v>1</v>
      </c>
      <c r="U317" s="47">
        <f>abs((Votaciones!AD317-(Votaciones!AE317+Votaciones!AF317+Votaciones!AG317))/(Votaciones!AD317+Votaciones!AE317+Votaciones!AF317+Votaciones!AG317))</f>
        <v>1</v>
      </c>
      <c r="V317" s="47">
        <f>abs('Para calculo Rice'!N315-'Para calculo Rice'!O315)</f>
        <v>1</v>
      </c>
      <c r="W317" s="48">
        <f>'Para calculo Weldon '!N317/'Para calculo Weldon '!O317</f>
        <v>1</v>
      </c>
      <c r="X317" s="47">
        <f>abs((Votaciones!AH317-(Votaciones!AI317+Votaciones!AJ317+Votaciones!AK317))/(Votaciones!AH317+Votaciones!AI317+Votaciones!AJ317+Votaciones!AK317))</f>
        <v>1</v>
      </c>
    </row>
    <row r="318">
      <c r="A318" s="10">
        <f t="shared" si="1"/>
        <v>314</v>
      </c>
      <c r="B318" s="39" t="s">
        <v>638</v>
      </c>
      <c r="C318" s="45">
        <f>Votaciones!E319</f>
        <v>0</v>
      </c>
      <c r="D318" s="47">
        <f>abs('Para calculo Rice'!B316-'Para calculo Rice'!C316)</f>
        <v>1</v>
      </c>
      <c r="E318" s="48">
        <f>'Para calculo Weldon '!B318/'Para calculo Weldon '!C318</f>
        <v>1</v>
      </c>
      <c r="F318" s="51">
        <f>abs((Votaciones!J318-(Votaciones!K318+Votaciones!L318+Votaciones!M318))/(Votaciones!J318+Votaciones!K318+Votaciones!L318+Votaciones!M318))</f>
        <v>0.8811881188</v>
      </c>
      <c r="G318" s="47">
        <f>abs('Para calculo Rice'!D316-'Para calculo Rice'!E316)</f>
        <v>1</v>
      </c>
      <c r="H318" s="48">
        <f>'Para calculo Weldon '!D318/'Para calculo Weldon '!E318</f>
        <v>1</v>
      </c>
      <c r="I318" s="47">
        <f>abs((Votaciones!N318-(Votaciones!O318+Votaciones!P318+Votaciones!Q318))/(Votaciones!N318+Votaciones!O318+Votaciones!P318+Votaciones!Q318))</f>
        <v>0.8245614035</v>
      </c>
      <c r="J318" s="47">
        <f>abs('Para calculo Rice'!F316-'Para calculo Rice'!G316)</f>
        <v>1</v>
      </c>
      <c r="K318" s="48">
        <f>'Para calculo Weldon '!F318/'Para calculo Weldon '!G318</f>
        <v>1</v>
      </c>
      <c r="L318" s="47">
        <f>abs((Votaciones!R318-(Votaciones!S318+Votaciones!T318+Votaciones!U318))/(Votaciones!R318+Votaciones!S318+Votaciones!T318+Votaciones!U318))</f>
        <v>0.768115942</v>
      </c>
      <c r="M318" s="47">
        <f>abs('Para calculo Rice'!H316-'Para calculo Rice'!I316)</f>
        <v>1</v>
      </c>
      <c r="N318" s="48">
        <f>'Para calculo Weldon '!H318/'Para calculo Weldon '!I318</f>
        <v>1</v>
      </c>
      <c r="O318" s="47">
        <f>abs((Votaciones!V318-(Votaciones!W318+Votaciones!X318+Votaciones!Y318))/(Votaciones!V318+Votaciones!W318+Votaciones!X318+Votaciones!Y318))</f>
        <v>0.8536585366</v>
      </c>
      <c r="P318" s="47">
        <f>abs('Para calculo Rice'!J316-'Para calculo Rice'!K316)</f>
        <v>1</v>
      </c>
      <c r="Q318" s="48">
        <f>'Para calculo Weldon '!J318/'Para calculo Weldon '!K318</f>
        <v>1</v>
      </c>
      <c r="R318" s="47">
        <f>abs((Votaciones!Z318-(Votaciones!AA318+Votaciones!AB318+Votaciones!AC318))/(Votaciones!Z318+Votaciones!AA318+Votaciones!AB318+Votaciones!AC318))</f>
        <v>0.9393939394</v>
      </c>
      <c r="S318" s="47">
        <f>abs('Para calculo Rice'!L316-'Para calculo Rice'!M316)</f>
        <v>1</v>
      </c>
      <c r="T318" s="48">
        <f>'Para calculo Weldon '!L318/'Para calculo Weldon '!M318</f>
        <v>1</v>
      </c>
      <c r="U318" s="47">
        <f>abs((Votaciones!AD318-(Votaciones!AE318+Votaciones!AF318+Votaciones!AG318))/(Votaciones!AD318+Votaciones!AE318+Votaciones!AF318+Votaciones!AG318))</f>
        <v>0.8461538462</v>
      </c>
      <c r="V318" s="47">
        <f>abs('Para calculo Rice'!N316-'Para calculo Rice'!O316)</f>
        <v>1</v>
      </c>
      <c r="W318" s="48">
        <f>'Para calculo Weldon '!N318/'Para calculo Weldon '!O318</f>
        <v>1</v>
      </c>
      <c r="X318" s="47">
        <f>abs((Votaciones!AH318-(Votaciones!AI318+Votaciones!AJ318+Votaciones!AK318))/(Votaciones!AH318+Votaciones!AI318+Votaciones!AJ318+Votaciones!AK318))</f>
        <v>1</v>
      </c>
    </row>
    <row r="319">
      <c r="A319" s="10">
        <f t="shared" si="1"/>
        <v>315</v>
      </c>
      <c r="B319" s="39" t="s">
        <v>639</v>
      </c>
      <c r="C319" s="45">
        <f>Votaciones!E320</f>
        <v>0</v>
      </c>
      <c r="D319" s="47">
        <f>abs('Para calculo Rice'!B317-'Para calculo Rice'!C317)</f>
        <v>1</v>
      </c>
      <c r="E319" s="48">
        <f>'Para calculo Weldon '!B319/'Para calculo Weldon '!C319</f>
        <v>1</v>
      </c>
      <c r="F319" s="51">
        <f>abs((Votaciones!J319-(Votaciones!K319+Votaciones!L319+Votaciones!M319))/(Votaciones!J319+Votaciones!K319+Votaciones!L319+Votaciones!M319))</f>
        <v>0.8712871287</v>
      </c>
      <c r="G319" s="47">
        <f>abs('Para calculo Rice'!D317-'Para calculo Rice'!E317)</f>
        <v>1</v>
      </c>
      <c r="H319" s="48">
        <f>'Para calculo Weldon '!D319/'Para calculo Weldon '!E319</f>
        <v>1</v>
      </c>
      <c r="I319" s="47">
        <f>abs((Votaciones!N319-(Votaciones!O319+Votaciones!P319+Votaciones!Q319))/(Votaciones!N319+Votaciones!O319+Votaciones!P319+Votaciones!Q319))</f>
        <v>0.8771929825</v>
      </c>
      <c r="J319" s="47">
        <f>abs('Para calculo Rice'!F317-'Para calculo Rice'!G317)</f>
        <v>1</v>
      </c>
      <c r="K319" s="48">
        <f>'Para calculo Weldon '!F319/'Para calculo Weldon '!G319</f>
        <v>1</v>
      </c>
      <c r="L319" s="47">
        <f>abs((Votaciones!R319-(Votaciones!S319+Votaciones!T319+Votaciones!U319))/(Votaciones!R319+Votaciones!S319+Votaciones!T319+Votaciones!U319))</f>
        <v>0.8550724638</v>
      </c>
      <c r="M319" s="47">
        <f>abs('Para calculo Rice'!H317-'Para calculo Rice'!I317)</f>
        <v>1</v>
      </c>
      <c r="N319" s="48">
        <f>'Para calculo Weldon '!H319/'Para calculo Weldon '!I319</f>
        <v>1</v>
      </c>
      <c r="O319" s="47">
        <f>abs((Votaciones!V319-(Votaciones!W319+Votaciones!X319+Votaciones!Y319))/(Votaciones!V319+Votaciones!W319+Votaciones!X319+Votaciones!Y319))</f>
        <v>0.8048780488</v>
      </c>
      <c r="P319" s="47">
        <f>abs('Para calculo Rice'!J317-'Para calculo Rice'!K317)</f>
        <v>1</v>
      </c>
      <c r="Q319" s="48">
        <f>'Para calculo Weldon '!J319/'Para calculo Weldon '!K319</f>
        <v>1</v>
      </c>
      <c r="R319" s="47">
        <f>abs((Votaciones!Z319-(Votaciones!AA319+Votaciones!AB319+Votaciones!AC319))/(Votaciones!Z319+Votaciones!AA319+Votaciones!AB319+Votaciones!AC319))</f>
        <v>0.9393939394</v>
      </c>
      <c r="S319" s="47">
        <f>abs('Para calculo Rice'!L317-'Para calculo Rice'!M317)</f>
        <v>1</v>
      </c>
      <c r="T319" s="48">
        <f>'Para calculo Weldon '!L319/'Para calculo Weldon '!M319</f>
        <v>1</v>
      </c>
      <c r="U319" s="47">
        <f>abs((Votaciones!AD319-(Votaciones!AE319+Votaciones!AF319+Votaciones!AG319))/(Votaciones!AD319+Votaciones!AE319+Votaciones!AF319+Votaciones!AG319))</f>
        <v>0.8461538462</v>
      </c>
      <c r="V319" s="47">
        <f>abs('Para calculo Rice'!N317-'Para calculo Rice'!O317)</f>
        <v>1</v>
      </c>
      <c r="W319" s="48">
        <f>'Para calculo Weldon '!N319/'Para calculo Weldon '!O319</f>
        <v>1</v>
      </c>
      <c r="X319" s="47">
        <f>abs((Votaciones!AH319-(Votaciones!AI319+Votaciones!AJ319+Votaciones!AK319))/(Votaciones!AH319+Votaciones!AI319+Votaciones!AJ319+Votaciones!AK319))</f>
        <v>1</v>
      </c>
    </row>
    <row r="320">
      <c r="A320" s="10">
        <f t="shared" si="1"/>
        <v>316</v>
      </c>
      <c r="B320" s="39" t="s">
        <v>640</v>
      </c>
      <c r="C320" s="3">
        <v>0.0</v>
      </c>
      <c r="D320" s="47">
        <f>abs('Para calculo Rice'!B318-'Para calculo Rice'!C318)</f>
        <v>1</v>
      </c>
      <c r="E320" s="48">
        <f>'Para calculo Weldon '!B320/'Para calculo Weldon '!C320</f>
        <v>0.9947089947</v>
      </c>
      <c r="F320" s="51">
        <f>abs((Votaciones!J320-(Votaciones!K320+Votaciones!L320+Votaciones!M320))/(Votaciones!J320+Votaciones!K320+Votaciones!L320+Votaciones!M320))</f>
        <v>0.8613861386</v>
      </c>
      <c r="G320" s="47">
        <f>abs('Para calculo Rice'!D318-'Para calculo Rice'!E318)</f>
        <v>1</v>
      </c>
      <c r="H320" s="48">
        <f>'Para calculo Weldon '!D320/'Para calculo Weldon '!E320</f>
        <v>1</v>
      </c>
      <c r="I320" s="47">
        <f>abs((Votaciones!N320-(Votaciones!O320+Votaciones!P320+Votaciones!Q320))/(Votaciones!N320+Votaciones!O320+Votaciones!P320+Votaciones!Q320))</f>
        <v>0.7543859649</v>
      </c>
      <c r="J320" s="47">
        <f>abs('Para calculo Rice'!F318-'Para calculo Rice'!G318)</f>
        <v>1</v>
      </c>
      <c r="K320" s="48">
        <f>'Para calculo Weldon '!F320/'Para calculo Weldon '!G320</f>
        <v>1</v>
      </c>
      <c r="L320" s="47">
        <f>abs((Votaciones!R320-(Votaciones!S320+Votaciones!T320+Votaciones!U320))/(Votaciones!R320+Votaciones!S320+Votaciones!T320+Votaciones!U320))</f>
        <v>0.8550724638</v>
      </c>
      <c r="M320" s="47">
        <f>abs('Para calculo Rice'!H318-'Para calculo Rice'!I318)</f>
        <v>1</v>
      </c>
      <c r="N320" s="48">
        <f>'Para calculo Weldon '!H320/'Para calculo Weldon '!I320</f>
        <v>1</v>
      </c>
      <c r="O320" s="47">
        <f>abs((Votaciones!V320-(Votaciones!W320+Votaciones!X320+Votaciones!Y320))/(Votaciones!V320+Votaciones!W320+Votaciones!X320+Votaciones!Y320))</f>
        <v>0.9512195122</v>
      </c>
      <c r="P320" s="47">
        <f>abs('Para calculo Rice'!J318-'Para calculo Rice'!K318)</f>
        <v>1</v>
      </c>
      <c r="Q320" s="48">
        <f>'Para calculo Weldon '!J320/'Para calculo Weldon '!K320</f>
        <v>1</v>
      </c>
      <c r="R320" s="47">
        <f>abs((Votaciones!Z320-(Votaciones!AA320+Votaciones!AB320+Votaciones!AC320))/(Votaciones!Z320+Votaciones!AA320+Votaciones!AB320+Votaciones!AC320))</f>
        <v>0.7575757576</v>
      </c>
      <c r="S320" s="47">
        <f>abs('Para calculo Rice'!L318-'Para calculo Rice'!M318)</f>
        <v>1</v>
      </c>
      <c r="T320" s="48">
        <f>'Para calculo Weldon '!L320/'Para calculo Weldon '!M320</f>
        <v>1</v>
      </c>
      <c r="U320" s="47">
        <f>abs((Votaciones!AD320-(Votaciones!AE320+Votaciones!AF320+Votaciones!AG320))/(Votaciones!AD320+Votaciones!AE320+Votaciones!AF320+Votaciones!AG320))</f>
        <v>0.9230769231</v>
      </c>
      <c r="V320" s="47">
        <f>abs('Para calculo Rice'!N318-'Para calculo Rice'!O318)</f>
        <v>1</v>
      </c>
      <c r="W320" s="48">
        <f>'Para calculo Weldon '!N320/'Para calculo Weldon '!O320</f>
        <v>0.9333333333</v>
      </c>
      <c r="X320" s="47">
        <f>abs((Votaciones!AH320-(Votaciones!AI320+Votaciones!AJ320+Votaciones!AK320))/(Votaciones!AH320+Votaciones!AI320+Votaciones!AJ320+Votaciones!AK320))</f>
        <v>0.8666666667</v>
      </c>
    </row>
    <row r="321">
      <c r="A321" s="10">
        <f t="shared" si="1"/>
        <v>317</v>
      </c>
      <c r="B321" s="22" t="s">
        <v>642</v>
      </c>
      <c r="C321" s="45">
        <f>Votaciones!E321</f>
        <v>0</v>
      </c>
      <c r="D321" s="47">
        <f>abs('Para calculo Rice'!B319-'Para calculo Rice'!C319)</f>
        <v>1</v>
      </c>
      <c r="E321" s="48">
        <f>'Para calculo Weldon '!B321/'Para calculo Weldon '!C321</f>
        <v>1</v>
      </c>
      <c r="F321" s="51">
        <f>abs((Votaciones!J321-(Votaciones!K321+Votaciones!L321+Votaciones!M321))/(Votaciones!J321+Votaciones!K321+Votaciones!L321+Votaciones!M321))</f>
        <v>0.8811881188</v>
      </c>
      <c r="G321" s="47">
        <f>abs('Para calculo Rice'!D319-'Para calculo Rice'!E319)</f>
        <v>1</v>
      </c>
      <c r="H321" s="48">
        <f>'Para calculo Weldon '!D321/'Para calculo Weldon '!E321</f>
        <v>1</v>
      </c>
      <c r="I321" s="47">
        <f>abs((Votaciones!N321-(Votaciones!O321+Votaciones!P321+Votaciones!Q321))/(Votaciones!N321+Votaciones!O321+Votaciones!P321+Votaciones!Q321))</f>
        <v>0.8947368421</v>
      </c>
      <c r="J321" s="47">
        <f>abs('Para calculo Rice'!F319-'Para calculo Rice'!G319)</f>
        <v>1</v>
      </c>
      <c r="K321" s="48">
        <f>'Para calculo Weldon '!F321/'Para calculo Weldon '!G321</f>
        <v>1</v>
      </c>
      <c r="L321" s="47">
        <f>abs((Votaciones!R321-(Votaciones!S321+Votaciones!T321+Votaciones!U321))/(Votaciones!R321+Votaciones!S321+Votaciones!T321+Votaciones!U321))</f>
        <v>0.8260869565</v>
      </c>
      <c r="M321" s="47">
        <f>abs('Para calculo Rice'!H319-'Para calculo Rice'!I319)</f>
        <v>1</v>
      </c>
      <c r="N321" s="48">
        <f>'Para calculo Weldon '!H321/'Para calculo Weldon '!I321</f>
        <v>1</v>
      </c>
      <c r="O321" s="47">
        <f>abs((Votaciones!V321-(Votaciones!W321+Votaciones!X321+Votaciones!Y321))/(Votaciones!V321+Votaciones!W321+Votaciones!X321+Votaciones!Y321))</f>
        <v>0.8048780488</v>
      </c>
      <c r="P321" s="47">
        <f>abs('Para calculo Rice'!J319-'Para calculo Rice'!K319)</f>
        <v>1</v>
      </c>
      <c r="Q321" s="48">
        <f>'Para calculo Weldon '!J321/'Para calculo Weldon '!K321</f>
        <v>1</v>
      </c>
      <c r="R321" s="47">
        <f>abs((Votaciones!Z321-(Votaciones!AA321+Votaciones!AB321+Votaciones!AC321))/(Votaciones!Z321+Votaciones!AA321+Votaciones!AB321+Votaciones!AC321))</f>
        <v>1</v>
      </c>
      <c r="S321" s="47">
        <f>abs('Para calculo Rice'!L319-'Para calculo Rice'!M319)</f>
        <v>1</v>
      </c>
      <c r="T321" s="48">
        <f>'Para calculo Weldon '!L321/'Para calculo Weldon '!M321</f>
        <v>1</v>
      </c>
      <c r="U321" s="47">
        <f>abs((Votaciones!AD321-(Votaciones!AE321+Votaciones!AF321+Votaciones!AG321))/(Votaciones!AD321+Votaciones!AE321+Votaciones!AF321+Votaciones!AG321))</f>
        <v>1</v>
      </c>
      <c r="V321" s="47">
        <f>abs('Para calculo Rice'!N319-'Para calculo Rice'!O319)</f>
        <v>1</v>
      </c>
      <c r="W321" s="48">
        <f>'Para calculo Weldon '!N321/'Para calculo Weldon '!O321</f>
        <v>1</v>
      </c>
      <c r="X321" s="47">
        <f>abs((Votaciones!AH321-(Votaciones!AI321+Votaciones!AJ321+Votaciones!AK321))/(Votaciones!AH321+Votaciones!AI321+Votaciones!AJ321+Votaciones!AK321))</f>
        <v>1</v>
      </c>
    </row>
    <row r="322">
      <c r="A322" s="10">
        <f t="shared" si="1"/>
        <v>318</v>
      </c>
      <c r="B322" s="22" t="s">
        <v>644</v>
      </c>
      <c r="C322" s="45">
        <f>Votaciones!E322</f>
        <v>0</v>
      </c>
      <c r="D322" s="47">
        <f>abs('Para calculo Rice'!B320-'Para calculo Rice'!C320)</f>
        <v>1</v>
      </c>
      <c r="E322" s="48">
        <f>'Para calculo Weldon '!B322/'Para calculo Weldon '!C322</f>
        <v>1</v>
      </c>
      <c r="F322" s="51">
        <f>abs((Votaciones!J322-(Votaciones!K322+Votaciones!L322+Votaciones!M322))/(Votaciones!J322+Votaciones!K322+Votaciones!L322+Votaciones!M322))</f>
        <v>0.92039801</v>
      </c>
      <c r="G322" s="47">
        <f>abs('Para calculo Rice'!D320-'Para calculo Rice'!E320)</f>
        <v>1</v>
      </c>
      <c r="H322" s="48">
        <f>'Para calculo Weldon '!D322/'Para calculo Weldon '!E322</f>
        <v>1</v>
      </c>
      <c r="I322" s="47">
        <f>abs((Votaciones!N322-(Votaciones!O322+Votaciones!P322+Votaciones!Q322))/(Votaciones!N322+Votaciones!O322+Votaciones!P322+Votaciones!Q322))</f>
        <v>0.8596491228</v>
      </c>
      <c r="J322" s="47">
        <f>abs('Para calculo Rice'!F320-'Para calculo Rice'!G320)</f>
        <v>1</v>
      </c>
      <c r="K322" s="48">
        <f>'Para calculo Weldon '!F322/'Para calculo Weldon '!G322</f>
        <v>1</v>
      </c>
      <c r="L322" s="47">
        <f>abs((Votaciones!R322-(Votaciones!S322+Votaciones!T322+Votaciones!U322))/(Votaciones!R322+Votaciones!S322+Votaciones!T322+Votaciones!U322))</f>
        <v>0.8550724638</v>
      </c>
      <c r="M322" s="47">
        <f>abs('Para calculo Rice'!H320-'Para calculo Rice'!I320)</f>
        <v>1</v>
      </c>
      <c r="N322" s="48">
        <f>'Para calculo Weldon '!H322/'Para calculo Weldon '!I322</f>
        <v>1</v>
      </c>
      <c r="O322" s="47">
        <f>abs((Votaciones!V322-(Votaciones!W322+Votaciones!X322+Votaciones!Y322))/(Votaciones!V322+Votaciones!W322+Votaciones!X322+Votaciones!Y322))</f>
        <v>0.8536585366</v>
      </c>
      <c r="P322" s="47">
        <f>abs('Para calculo Rice'!J320-'Para calculo Rice'!K320)</f>
        <v>1</v>
      </c>
      <c r="Q322" s="48">
        <f>'Para calculo Weldon '!J322/'Para calculo Weldon '!K322</f>
        <v>1</v>
      </c>
      <c r="R322" s="47">
        <f>abs((Votaciones!Z322-(Votaciones!AA322+Votaciones!AB322+Votaciones!AC322))/(Votaciones!Z322+Votaciones!AA322+Votaciones!AB322+Votaciones!AC322))</f>
        <v>0.9393939394</v>
      </c>
      <c r="S322" s="47">
        <f>abs('Para calculo Rice'!L320-'Para calculo Rice'!M320)</f>
        <v>1</v>
      </c>
      <c r="T322" s="48">
        <f>'Para calculo Weldon '!L322/'Para calculo Weldon '!M322</f>
        <v>1</v>
      </c>
      <c r="U322" s="47">
        <f>abs((Votaciones!AD322-(Votaciones!AE322+Votaciones!AF322+Votaciones!AG322))/(Votaciones!AD322+Votaciones!AE322+Votaciones!AF322+Votaciones!AG322))</f>
        <v>1</v>
      </c>
      <c r="V322" s="47">
        <f>abs('Para calculo Rice'!N320-'Para calculo Rice'!O320)</f>
        <v>1</v>
      </c>
      <c r="W322" s="48">
        <f>'Para calculo Weldon '!N322/'Para calculo Weldon '!O322</f>
        <v>1</v>
      </c>
      <c r="X322" s="47">
        <f>abs((Votaciones!AH322-(Votaciones!AI322+Votaciones!AJ322+Votaciones!AK322))/(Votaciones!AH322+Votaciones!AI322+Votaciones!AJ322+Votaciones!AK322))</f>
        <v>1</v>
      </c>
    </row>
    <row r="323">
      <c r="A323" s="10">
        <f t="shared" si="1"/>
        <v>319</v>
      </c>
      <c r="B323" s="22" t="s">
        <v>646</v>
      </c>
      <c r="C323" s="45">
        <f>Votaciones!E323</f>
        <v>0</v>
      </c>
      <c r="D323" s="47">
        <f>abs('Para calculo Rice'!B321-'Para calculo Rice'!C321)</f>
        <v>1</v>
      </c>
      <c r="E323" s="48">
        <f>'Para calculo Weldon '!B323/'Para calculo Weldon '!C323</f>
        <v>1</v>
      </c>
      <c r="F323" s="51">
        <f>abs((Votaciones!J323-(Votaciones!K323+Votaciones!L323+Votaciones!M323))/(Votaciones!J323+Votaciones!K323+Votaciones!L323+Votaciones!M323))</f>
        <v>0.9108910891</v>
      </c>
      <c r="G323" s="47">
        <f>abs('Para calculo Rice'!D321-'Para calculo Rice'!E321)</f>
        <v>1</v>
      </c>
      <c r="H323" s="48">
        <f>'Para calculo Weldon '!D323/'Para calculo Weldon '!E323</f>
        <v>1</v>
      </c>
      <c r="I323" s="47">
        <f>abs((Votaciones!N323-(Votaciones!O323+Votaciones!P323+Votaciones!Q323))/(Votaciones!N323+Votaciones!O323+Votaciones!P323+Votaciones!Q323))</f>
        <v>0.8771929825</v>
      </c>
      <c r="J323" s="47">
        <f>abs('Para calculo Rice'!F321-'Para calculo Rice'!G321)</f>
        <v>1</v>
      </c>
      <c r="K323" s="48">
        <f>'Para calculo Weldon '!F323/'Para calculo Weldon '!G323</f>
        <v>1</v>
      </c>
      <c r="L323" s="47">
        <f>abs((Votaciones!R323-(Votaciones!S323+Votaciones!T323+Votaciones!U323))/(Votaciones!R323+Votaciones!S323+Votaciones!T323+Votaciones!U323))</f>
        <v>0.884057971</v>
      </c>
      <c r="M323" s="47">
        <f>abs('Para calculo Rice'!H321-'Para calculo Rice'!I321)</f>
        <v>1</v>
      </c>
      <c r="N323" s="48">
        <f>'Para calculo Weldon '!H323/'Para calculo Weldon '!I323</f>
        <v>1</v>
      </c>
      <c r="O323" s="47">
        <f>abs((Votaciones!V323-(Votaciones!W323+Votaciones!X323+Votaciones!Y323))/(Votaciones!V323+Votaciones!W323+Votaciones!X323+Votaciones!Y323))</f>
        <v>0.8536585366</v>
      </c>
      <c r="P323" s="47">
        <f>abs('Para calculo Rice'!J321-'Para calculo Rice'!K321)</f>
        <v>1</v>
      </c>
      <c r="Q323" s="48">
        <f>'Para calculo Weldon '!J323/'Para calculo Weldon '!K323</f>
        <v>1</v>
      </c>
      <c r="R323" s="47">
        <f>abs((Votaciones!Z323-(Votaciones!AA323+Votaciones!AB323+Votaciones!AC323))/(Votaciones!Z323+Votaciones!AA323+Votaciones!AB323+Votaciones!AC323))</f>
        <v>1</v>
      </c>
      <c r="S323" s="47">
        <f>abs('Para calculo Rice'!L321-'Para calculo Rice'!M321)</f>
        <v>1</v>
      </c>
      <c r="T323" s="48">
        <f>'Para calculo Weldon '!L323/'Para calculo Weldon '!M323</f>
        <v>1</v>
      </c>
      <c r="U323" s="47">
        <f>abs((Votaciones!AD323-(Votaciones!AE323+Votaciones!AF323+Votaciones!AG323))/(Votaciones!AD323+Votaciones!AE323+Votaciones!AF323+Votaciones!AG323))</f>
        <v>1</v>
      </c>
      <c r="V323" s="47">
        <f>abs('Para calculo Rice'!N321-'Para calculo Rice'!O321)</f>
        <v>1</v>
      </c>
      <c r="W323" s="48">
        <f>'Para calculo Weldon '!N323/'Para calculo Weldon '!O323</f>
        <v>1</v>
      </c>
      <c r="X323" s="47">
        <f>abs((Votaciones!AH323-(Votaciones!AI323+Votaciones!AJ323+Votaciones!AK323))/(Votaciones!AH323+Votaciones!AI323+Votaciones!AJ323+Votaciones!AK323))</f>
        <v>1</v>
      </c>
    </row>
    <row r="324">
      <c r="A324" s="10">
        <f t="shared" si="1"/>
        <v>320</v>
      </c>
      <c r="B324" s="22" t="s">
        <v>648</v>
      </c>
      <c r="C324" s="45">
        <f>Votaciones!E324</f>
        <v>0</v>
      </c>
      <c r="D324" s="47">
        <f>abs('Para calculo Rice'!B322-'Para calculo Rice'!C322)</f>
        <v>1</v>
      </c>
      <c r="E324" s="48">
        <f>'Para calculo Weldon '!B324/'Para calculo Weldon '!C324</f>
        <v>1</v>
      </c>
      <c r="F324" s="51">
        <f>abs((Votaciones!J324-(Votaciones!K324+Votaciones!L324+Votaciones!M324))/(Votaciones!J324+Votaciones!K324+Votaciones!L324+Votaciones!M324))</f>
        <v>0.8811881188</v>
      </c>
      <c r="G324" s="47">
        <f>abs('Para calculo Rice'!D322-'Para calculo Rice'!E322)</f>
        <v>1</v>
      </c>
      <c r="H324" s="48">
        <f>'Para calculo Weldon '!D324/'Para calculo Weldon '!E324</f>
        <v>1</v>
      </c>
      <c r="I324" s="47">
        <f>abs((Votaciones!N324-(Votaciones!O324+Votaciones!P324+Votaciones!Q324))/(Votaciones!N324+Votaciones!O324+Votaciones!P324+Votaciones!Q324))</f>
        <v>0.8771929825</v>
      </c>
      <c r="J324" s="47">
        <f>abs('Para calculo Rice'!F322-'Para calculo Rice'!G322)</f>
        <v>1</v>
      </c>
      <c r="K324" s="48">
        <f>'Para calculo Weldon '!F324/'Para calculo Weldon '!G324</f>
        <v>1</v>
      </c>
      <c r="L324" s="47">
        <f>abs((Votaciones!R324-(Votaciones!S324+Votaciones!T324+Votaciones!U324))/(Votaciones!R324+Votaciones!S324+Votaciones!T324+Votaciones!U324))</f>
        <v>0.8260869565</v>
      </c>
      <c r="M324" s="47">
        <f>abs('Para calculo Rice'!H322-'Para calculo Rice'!I322)</f>
        <v>1</v>
      </c>
      <c r="N324" s="48">
        <f>'Para calculo Weldon '!H324/'Para calculo Weldon '!I324</f>
        <v>1</v>
      </c>
      <c r="O324" s="47">
        <f>abs((Votaciones!V324-(Votaciones!W324+Votaciones!X324+Votaciones!Y324))/(Votaciones!V324+Votaciones!W324+Votaciones!X324+Votaciones!Y324))</f>
        <v>0.756097561</v>
      </c>
      <c r="P324" s="47">
        <f>abs('Para calculo Rice'!J322-'Para calculo Rice'!K322)</f>
        <v>1</v>
      </c>
      <c r="Q324" s="48">
        <f>'Para calculo Weldon '!J324/'Para calculo Weldon '!K324</f>
        <v>1</v>
      </c>
      <c r="R324" s="47">
        <f>abs((Votaciones!Z324-(Votaciones!AA324+Votaciones!AB324+Votaciones!AC324))/(Votaciones!Z324+Votaciones!AA324+Votaciones!AB324+Votaciones!AC324))</f>
        <v>0.9393939394</v>
      </c>
      <c r="S324" s="47">
        <f>abs('Para calculo Rice'!L322-'Para calculo Rice'!M322)</f>
        <v>1</v>
      </c>
      <c r="T324" s="48">
        <f>'Para calculo Weldon '!L324/'Para calculo Weldon '!M324</f>
        <v>1</v>
      </c>
      <c r="U324" s="47">
        <f>abs((Votaciones!AD324-(Votaciones!AE324+Votaciones!AF324+Votaciones!AG324))/(Votaciones!AD324+Votaciones!AE324+Votaciones!AF324+Votaciones!AG324))</f>
        <v>0.9230769231</v>
      </c>
      <c r="V324" s="47">
        <f>abs('Para calculo Rice'!N322-'Para calculo Rice'!O322)</f>
        <v>1</v>
      </c>
      <c r="W324" s="48">
        <f>'Para calculo Weldon '!N324/'Para calculo Weldon '!O324</f>
        <v>1</v>
      </c>
      <c r="X324" s="47">
        <f>abs((Votaciones!AH324-(Votaciones!AI324+Votaciones!AJ324+Votaciones!AK324))/(Votaciones!AH324+Votaciones!AI324+Votaciones!AJ324+Votaciones!AK324))</f>
        <v>1</v>
      </c>
    </row>
    <row r="325">
      <c r="A325" s="10">
        <f t="shared" si="1"/>
        <v>321</v>
      </c>
      <c r="B325" s="22" t="s">
        <v>650</v>
      </c>
      <c r="C325" s="45">
        <f>Votaciones!E325</f>
        <v>0</v>
      </c>
      <c r="D325" s="47">
        <f>abs('Para calculo Rice'!B323-'Para calculo Rice'!C323)</f>
        <v>1</v>
      </c>
      <c r="E325" s="48">
        <f>'Para calculo Weldon '!B325/'Para calculo Weldon '!C325</f>
        <v>1</v>
      </c>
      <c r="F325" s="51">
        <f>abs((Votaciones!J325-(Votaciones!K325+Votaciones!L325+Votaciones!M325))/(Votaciones!J325+Votaciones!K325+Votaciones!L325+Votaciones!M325))</f>
        <v>0.8118811881</v>
      </c>
      <c r="G325" s="47">
        <f>abs('Para calculo Rice'!D323-'Para calculo Rice'!E323)</f>
        <v>1</v>
      </c>
      <c r="H325" s="48">
        <f>'Para calculo Weldon '!D325/'Para calculo Weldon '!E325</f>
        <v>1</v>
      </c>
      <c r="I325" s="47">
        <f>abs((Votaciones!N325-(Votaciones!O325+Votaciones!P325+Votaciones!Q325))/(Votaciones!N325+Votaciones!O325+Votaciones!P325+Votaciones!Q325))</f>
        <v>0.8245614035</v>
      </c>
      <c r="J325" s="47">
        <f>abs('Para calculo Rice'!F323-'Para calculo Rice'!G323)</f>
        <v>1</v>
      </c>
      <c r="K325" s="48">
        <f>'Para calculo Weldon '!F325/'Para calculo Weldon '!G325</f>
        <v>1</v>
      </c>
      <c r="L325" s="47">
        <f>abs((Votaciones!R325-(Votaciones!S325+Votaciones!T325+Votaciones!U325))/(Votaciones!R325+Votaciones!S325+Votaciones!T325+Votaciones!U325))</f>
        <v>0.768115942</v>
      </c>
      <c r="M325" s="47">
        <f>abs('Para calculo Rice'!H323-'Para calculo Rice'!I323)</f>
        <v>1</v>
      </c>
      <c r="N325" s="48">
        <f>'Para calculo Weldon '!H325/'Para calculo Weldon '!I325</f>
        <v>1</v>
      </c>
      <c r="O325" s="47">
        <f>abs((Votaciones!V325-(Votaciones!W325+Votaciones!X325+Votaciones!Y325))/(Votaciones!V325+Votaciones!W325+Votaciones!X325+Votaciones!Y325))</f>
        <v>0.756097561</v>
      </c>
      <c r="P325" s="47">
        <f>abs('Para calculo Rice'!J323-'Para calculo Rice'!K323)</f>
        <v>1</v>
      </c>
      <c r="Q325" s="48">
        <f>'Para calculo Weldon '!J325/'Para calculo Weldon '!K325</f>
        <v>1</v>
      </c>
      <c r="R325" s="47">
        <f>abs((Votaciones!Z325-(Votaciones!AA325+Votaciones!AB325+Votaciones!AC325))/(Votaciones!Z325+Votaciones!AA325+Votaciones!AB325+Votaciones!AC325))</f>
        <v>1</v>
      </c>
      <c r="S325" s="47">
        <f>abs('Para calculo Rice'!L323-'Para calculo Rice'!M323)</f>
        <v>1</v>
      </c>
      <c r="T325" s="48">
        <f>'Para calculo Weldon '!L325/'Para calculo Weldon '!M325</f>
        <v>1</v>
      </c>
      <c r="U325" s="47">
        <f>abs((Votaciones!AD325-(Votaciones!AE325+Votaciones!AF325+Votaciones!AG325))/(Votaciones!AD325+Votaciones!AE325+Votaciones!AF325+Votaciones!AG325))</f>
        <v>0.9230769231</v>
      </c>
      <c r="V325" s="47">
        <f>abs('Para calculo Rice'!N323-'Para calculo Rice'!O323)</f>
        <v>1</v>
      </c>
      <c r="W325" s="48">
        <f>'Para calculo Weldon '!N325/'Para calculo Weldon '!O325</f>
        <v>1</v>
      </c>
      <c r="X325" s="47">
        <f>abs((Votaciones!AH325-(Votaciones!AI325+Votaciones!AJ325+Votaciones!AK325))/(Votaciones!AH325+Votaciones!AI325+Votaciones!AJ325+Votaciones!AK325))</f>
        <v>1</v>
      </c>
    </row>
    <row r="326">
      <c r="A326" s="10">
        <f t="shared" si="1"/>
        <v>322</v>
      </c>
      <c r="B326" s="22" t="s">
        <v>652</v>
      </c>
      <c r="C326" s="45">
        <f>Votaciones!E326</f>
        <v>0</v>
      </c>
      <c r="D326" s="47">
        <f>abs('Para calculo Rice'!B324-'Para calculo Rice'!C324)</f>
        <v>1</v>
      </c>
      <c r="E326" s="48">
        <f>'Para calculo Weldon '!B326/'Para calculo Weldon '!C326</f>
        <v>1</v>
      </c>
      <c r="F326" s="51">
        <f>abs((Votaciones!J326-(Votaciones!K326+Votaciones!L326+Votaciones!M326))/(Votaciones!J326+Votaciones!K326+Votaciones!L326+Votaciones!M326))</f>
        <v>0.8415841584</v>
      </c>
      <c r="G326" s="47">
        <f>abs('Para calculo Rice'!D324-'Para calculo Rice'!E324)</f>
        <v>1</v>
      </c>
      <c r="H326" s="48">
        <f>'Para calculo Weldon '!D326/'Para calculo Weldon '!E326</f>
        <v>1</v>
      </c>
      <c r="I326" s="47">
        <f>abs((Votaciones!N326-(Votaciones!O326+Votaciones!P326+Votaciones!Q326))/(Votaciones!N326+Votaciones!O326+Votaciones!P326+Votaciones!Q326))</f>
        <v>0.8947368421</v>
      </c>
      <c r="J326" s="47">
        <f>abs('Para calculo Rice'!F324-'Para calculo Rice'!G324)</f>
        <v>1</v>
      </c>
      <c r="K326" s="48">
        <f>'Para calculo Weldon '!F326/'Para calculo Weldon '!G326</f>
        <v>1</v>
      </c>
      <c r="L326" s="47">
        <f>abs((Votaciones!R326-(Votaciones!S326+Votaciones!T326+Votaciones!U326))/(Votaciones!R326+Votaciones!S326+Votaciones!T326+Votaciones!U326))</f>
        <v>0.7971014493</v>
      </c>
      <c r="M326" s="47">
        <f>abs('Para calculo Rice'!H324-'Para calculo Rice'!I324)</f>
        <v>1</v>
      </c>
      <c r="N326" s="48">
        <f>'Para calculo Weldon '!H326/'Para calculo Weldon '!I326</f>
        <v>1</v>
      </c>
      <c r="O326" s="47">
        <f>abs((Votaciones!V326-(Votaciones!W326+Votaciones!X326+Votaciones!Y326))/(Votaciones!V326+Votaciones!W326+Votaciones!X326+Votaciones!Y326))</f>
        <v>0.9024390244</v>
      </c>
      <c r="P326" s="47">
        <f>abs('Para calculo Rice'!J324-'Para calculo Rice'!K324)</f>
        <v>1</v>
      </c>
      <c r="Q326" s="48">
        <f>'Para calculo Weldon '!J326/'Para calculo Weldon '!K326</f>
        <v>1</v>
      </c>
      <c r="R326" s="47">
        <f>abs((Votaciones!Z326-(Votaciones!AA326+Votaciones!AB326+Votaciones!AC326))/(Votaciones!Z326+Votaciones!AA326+Votaciones!AB326+Votaciones!AC326))</f>
        <v>0.9393939394</v>
      </c>
      <c r="S326" s="47">
        <f>abs('Para calculo Rice'!L324-'Para calculo Rice'!M324)</f>
        <v>1</v>
      </c>
      <c r="T326" s="48">
        <f>'Para calculo Weldon '!L326/'Para calculo Weldon '!M326</f>
        <v>1</v>
      </c>
      <c r="U326" s="47">
        <f>abs((Votaciones!AD326-(Votaciones!AE326+Votaciones!AF326+Votaciones!AG326))/(Votaciones!AD326+Votaciones!AE326+Votaciones!AF326+Votaciones!AG326))</f>
        <v>0.6153846154</v>
      </c>
      <c r="V326" s="47">
        <f>abs('Para calculo Rice'!N324-'Para calculo Rice'!O324)</f>
        <v>1</v>
      </c>
      <c r="W326" s="48">
        <f>'Para calculo Weldon '!N326/'Para calculo Weldon '!O326</f>
        <v>1</v>
      </c>
      <c r="X326" s="47">
        <f>abs((Votaciones!AH326-(Votaciones!AI326+Votaciones!AJ326+Votaciones!AK326))/(Votaciones!AH326+Votaciones!AI326+Votaciones!AJ326+Votaciones!AK326))</f>
        <v>0.6</v>
      </c>
    </row>
    <row r="327">
      <c r="A327" s="10">
        <f t="shared" si="1"/>
        <v>323</v>
      </c>
      <c r="B327" s="22" t="s">
        <v>654</v>
      </c>
      <c r="C327" s="45">
        <f>Votaciones!E327</f>
        <v>0</v>
      </c>
      <c r="D327" s="47">
        <f>abs('Para calculo Rice'!B325-'Para calculo Rice'!C325)</f>
        <v>1</v>
      </c>
      <c r="E327" s="48">
        <f>'Para calculo Weldon '!B327/'Para calculo Weldon '!C327</f>
        <v>1</v>
      </c>
      <c r="F327" s="51">
        <f>abs((Votaciones!J327-(Votaciones!K327+Votaciones!L327+Votaciones!M327))/(Votaciones!J327+Votaciones!K327+Votaciones!L327+Votaciones!M327))</f>
        <v>0.8217821782</v>
      </c>
      <c r="G327" s="47">
        <f>abs('Para calculo Rice'!D325-'Para calculo Rice'!E325)</f>
        <v>1</v>
      </c>
      <c r="H327" s="48">
        <f>'Para calculo Weldon '!D327/'Para calculo Weldon '!E327</f>
        <v>1</v>
      </c>
      <c r="I327" s="47">
        <f>abs((Votaciones!N327-(Votaciones!O327+Votaciones!P327+Votaciones!Q327))/(Votaciones!N327+Votaciones!O327+Votaciones!P327+Votaciones!Q327))</f>
        <v>0.8421052632</v>
      </c>
      <c r="J327" s="47">
        <f>abs('Para calculo Rice'!F325-'Para calculo Rice'!G325)</f>
        <v>1</v>
      </c>
      <c r="K327" s="48">
        <f>'Para calculo Weldon '!F327/'Para calculo Weldon '!G327</f>
        <v>1</v>
      </c>
      <c r="L327" s="47">
        <f>abs((Votaciones!R327-(Votaciones!S327+Votaciones!T327+Votaciones!U327))/(Votaciones!R327+Votaciones!S327+Votaciones!T327+Votaciones!U327))</f>
        <v>0.7971014493</v>
      </c>
      <c r="M327" s="47">
        <f>abs('Para calculo Rice'!H325-'Para calculo Rice'!I325)</f>
        <v>1</v>
      </c>
      <c r="N327" s="48">
        <f>'Para calculo Weldon '!H327/'Para calculo Weldon '!I327</f>
        <v>1</v>
      </c>
      <c r="O327" s="47">
        <f>abs((Votaciones!V327-(Votaciones!W327+Votaciones!X327+Votaciones!Y327))/(Votaciones!V327+Votaciones!W327+Votaciones!X327+Votaciones!Y327))</f>
        <v>0.9024390244</v>
      </c>
      <c r="P327" s="47">
        <f>abs('Para calculo Rice'!J325-'Para calculo Rice'!K325)</f>
        <v>1</v>
      </c>
      <c r="Q327" s="48">
        <f>'Para calculo Weldon '!J327/'Para calculo Weldon '!K327</f>
        <v>1</v>
      </c>
      <c r="R327" s="47">
        <f>abs((Votaciones!Z327-(Votaciones!AA327+Votaciones!AB327+Votaciones!AC327))/(Votaciones!Z327+Votaciones!AA327+Votaciones!AB327+Votaciones!AC327))</f>
        <v>0.8787878788</v>
      </c>
      <c r="S327" s="47">
        <f>abs('Para calculo Rice'!L325-'Para calculo Rice'!M325)</f>
        <v>1</v>
      </c>
      <c r="T327" s="48">
        <f>'Para calculo Weldon '!L327/'Para calculo Weldon '!M327</f>
        <v>1</v>
      </c>
      <c r="U327" s="47">
        <f>abs((Votaciones!AD327-(Votaciones!AE327+Votaciones!AF327+Votaciones!AG327))/(Votaciones!AD327+Votaciones!AE327+Votaciones!AF327+Votaciones!AG327))</f>
        <v>0.6153846154</v>
      </c>
      <c r="V327" s="47">
        <f>abs('Para calculo Rice'!N325-'Para calculo Rice'!O325)</f>
        <v>1</v>
      </c>
      <c r="W327" s="48">
        <f>'Para calculo Weldon '!N327/'Para calculo Weldon '!O327</f>
        <v>1</v>
      </c>
      <c r="X327" s="47">
        <f>abs((Votaciones!AH327-(Votaciones!AI327+Votaciones!AJ327+Votaciones!AK327))/(Votaciones!AH327+Votaciones!AI327+Votaciones!AJ327+Votaciones!AK327))</f>
        <v>1</v>
      </c>
    </row>
    <row r="328">
      <c r="A328" s="10">
        <f t="shared" si="1"/>
        <v>324</v>
      </c>
      <c r="B328" s="22" t="s">
        <v>656</v>
      </c>
      <c r="C328" s="45">
        <f>Votaciones!E328</f>
        <v>0</v>
      </c>
      <c r="D328" s="47">
        <f>abs('Para calculo Rice'!B326-'Para calculo Rice'!C326)</f>
        <v>1</v>
      </c>
      <c r="E328" s="48">
        <f>'Para calculo Weldon '!B328/'Para calculo Weldon '!C328</f>
        <v>0.9945054945</v>
      </c>
      <c r="F328" s="51">
        <f>abs((Votaciones!J328-(Votaciones!K328+Votaciones!L328+Votaciones!M328))/(Votaciones!J328+Votaciones!K328+Votaciones!L328+Votaciones!M328))</f>
        <v>0.7920792079</v>
      </c>
      <c r="G328" s="47">
        <f>abs('Para calculo Rice'!D326-'Para calculo Rice'!E326)</f>
        <v>1</v>
      </c>
      <c r="H328" s="48">
        <f>'Para calculo Weldon '!D328/'Para calculo Weldon '!E328</f>
        <v>1</v>
      </c>
      <c r="I328" s="47">
        <f>abs((Votaciones!N328-(Votaciones!O328+Votaciones!P328+Votaciones!Q328))/(Votaciones!N328+Votaciones!O328+Votaciones!P328+Votaciones!Q328))</f>
        <v>0.8771929825</v>
      </c>
      <c r="J328" s="47">
        <f>abs('Para calculo Rice'!F326-'Para calculo Rice'!G326)</f>
        <v>1</v>
      </c>
      <c r="K328" s="48">
        <f>'Para calculo Weldon '!F328/'Para calculo Weldon '!G328</f>
        <v>1</v>
      </c>
      <c r="L328" s="47">
        <f>abs((Votaciones!R328-(Votaciones!S328+Votaciones!T328+Votaciones!U328))/(Votaciones!R328+Votaciones!S328+Votaciones!T328+Votaciones!U328))</f>
        <v>0.7391304348</v>
      </c>
      <c r="M328" s="47">
        <f>abs('Para calculo Rice'!H326-'Para calculo Rice'!I326)</f>
        <v>1</v>
      </c>
      <c r="N328" s="48">
        <f>'Para calculo Weldon '!H328/'Para calculo Weldon '!I328</f>
        <v>1</v>
      </c>
      <c r="O328" s="47">
        <f>abs((Votaciones!V328-(Votaciones!W328+Votaciones!X328+Votaciones!Y328))/(Votaciones!V328+Votaciones!W328+Votaciones!X328+Votaciones!Y328))</f>
        <v>0.8048780488</v>
      </c>
      <c r="P328" s="47">
        <f>abs('Para calculo Rice'!J326-'Para calculo Rice'!K326)</f>
        <v>1</v>
      </c>
      <c r="Q328" s="48">
        <f>'Para calculo Weldon '!J328/'Para calculo Weldon '!K328</f>
        <v>1</v>
      </c>
      <c r="R328" s="47">
        <f>abs((Votaciones!Z328-(Votaciones!AA328+Votaciones!AB328+Votaciones!AC328))/(Votaciones!Z328+Votaciones!AA328+Votaciones!AB328+Votaciones!AC328))</f>
        <v>0.8787878788</v>
      </c>
      <c r="S328" s="48" t="s">
        <v>830</v>
      </c>
      <c r="T328" s="48">
        <f>'Para calculo Weldon '!L328/'Para calculo Weldon '!M328</f>
        <v>1</v>
      </c>
      <c r="U328" s="47">
        <f>abs((Votaciones!AD328-(Votaciones!AE328+Votaciones!AF328+Votaciones!AG328))/(Votaciones!AD328+Votaciones!AE328+Votaciones!AF328+Votaciones!AG328))</f>
        <v>1</v>
      </c>
      <c r="V328" s="47">
        <f>abs('Para calculo Rice'!N326-'Para calculo Rice'!O326)</f>
        <v>1</v>
      </c>
      <c r="W328" s="48">
        <f>'Para calculo Weldon '!N328/'Para calculo Weldon '!O328</f>
        <v>1</v>
      </c>
      <c r="X328" s="47">
        <f>abs((Votaciones!AH328-(Votaciones!AI328+Votaciones!AJ328+Votaciones!AK328))/(Votaciones!AH328+Votaciones!AI328+Votaciones!AJ328+Votaciones!AK328))</f>
        <v>1</v>
      </c>
    </row>
    <row r="329">
      <c r="A329" s="10">
        <f t="shared" si="1"/>
        <v>325</v>
      </c>
      <c r="B329" s="22" t="s">
        <v>658</v>
      </c>
      <c r="C329" s="45">
        <f>Votaciones!E329</f>
        <v>0</v>
      </c>
      <c r="D329" s="47">
        <f>abs('Para calculo Rice'!B327-'Para calculo Rice'!C327)</f>
        <v>1</v>
      </c>
      <c r="E329" s="48">
        <f>'Para calculo Weldon '!B329/'Para calculo Weldon '!C329</f>
        <v>1</v>
      </c>
      <c r="F329" s="51">
        <f>abs((Votaciones!J329-(Votaciones!K329+Votaciones!L329+Votaciones!M329))/(Votaciones!J329+Votaciones!K329+Votaciones!L329+Votaciones!M329))</f>
        <v>0.8217821782</v>
      </c>
      <c r="G329" s="47">
        <f>abs('Para calculo Rice'!D327-'Para calculo Rice'!E327)</f>
        <v>1</v>
      </c>
      <c r="H329" s="48">
        <f>'Para calculo Weldon '!D329/'Para calculo Weldon '!E329</f>
        <v>1</v>
      </c>
      <c r="I329" s="47">
        <f>abs((Votaciones!N329-(Votaciones!O329+Votaciones!P329+Votaciones!Q329))/(Votaciones!N329+Votaciones!O329+Votaciones!P329+Votaciones!Q329))</f>
        <v>0.8771929825</v>
      </c>
      <c r="J329" s="47">
        <f>abs('Para calculo Rice'!F327-'Para calculo Rice'!G327)</f>
        <v>1</v>
      </c>
      <c r="K329" s="48">
        <f>'Para calculo Weldon '!F329/'Para calculo Weldon '!G329</f>
        <v>1</v>
      </c>
      <c r="L329" s="47">
        <f>abs((Votaciones!R329-(Votaciones!S329+Votaciones!T329+Votaciones!U329))/(Votaciones!R329+Votaciones!S329+Votaciones!T329+Votaciones!U329))</f>
        <v>0.7971014493</v>
      </c>
      <c r="M329" s="47">
        <f>abs('Para calculo Rice'!H327-'Para calculo Rice'!I327)</f>
        <v>1</v>
      </c>
      <c r="N329" s="48">
        <f>'Para calculo Weldon '!H329/'Para calculo Weldon '!I329</f>
        <v>1</v>
      </c>
      <c r="O329" s="47">
        <f>abs((Votaciones!V329-(Votaciones!W329+Votaciones!X329+Votaciones!Y329))/(Votaciones!V329+Votaciones!W329+Votaciones!X329+Votaciones!Y329))</f>
        <v>0.8536585366</v>
      </c>
      <c r="P329" s="47">
        <f>abs('Para calculo Rice'!J327-'Para calculo Rice'!K327)</f>
        <v>1</v>
      </c>
      <c r="Q329" s="48">
        <f>'Para calculo Weldon '!J329/'Para calculo Weldon '!K329</f>
        <v>1</v>
      </c>
      <c r="R329" s="47">
        <f>abs((Votaciones!Z329-(Votaciones!AA329+Votaciones!AB329+Votaciones!AC329))/(Votaciones!Z329+Votaciones!AA329+Votaciones!AB329+Votaciones!AC329))</f>
        <v>1</v>
      </c>
      <c r="S329" s="47">
        <f>abs('Para calculo Rice'!L327-'Para calculo Rice'!M327)</f>
        <v>1</v>
      </c>
      <c r="T329" s="48">
        <f>'Para calculo Weldon '!L329/'Para calculo Weldon '!M329</f>
        <v>1</v>
      </c>
      <c r="U329" s="47">
        <f>abs((Votaciones!AD329-(Votaciones!AE329+Votaciones!AF329+Votaciones!AG329))/(Votaciones!AD329+Votaciones!AE329+Votaciones!AF329+Votaciones!AG329))</f>
        <v>0.6153846154</v>
      </c>
      <c r="V329" s="47">
        <f>abs('Para calculo Rice'!N327-'Para calculo Rice'!O327)</f>
        <v>1</v>
      </c>
      <c r="W329" s="48">
        <f>'Para calculo Weldon '!N329/'Para calculo Weldon '!O329</f>
        <v>1</v>
      </c>
      <c r="X329" s="47">
        <f>abs((Votaciones!AH329-(Votaciones!AI329+Votaciones!AJ329+Votaciones!AK329))/(Votaciones!AH329+Votaciones!AI329+Votaciones!AJ329+Votaciones!AK329))</f>
        <v>1</v>
      </c>
    </row>
    <row r="330">
      <c r="A330" s="10">
        <f t="shared" si="1"/>
        <v>326</v>
      </c>
      <c r="B330" s="22" t="s">
        <v>660</v>
      </c>
      <c r="C330" s="45">
        <f>Votaciones!E330</f>
        <v>0</v>
      </c>
      <c r="D330" s="47">
        <f>abs('Para calculo Rice'!B328-'Para calculo Rice'!C328)</f>
        <v>1</v>
      </c>
      <c r="E330" s="48">
        <f>'Para calculo Weldon '!B330/'Para calculo Weldon '!C330</f>
        <v>1</v>
      </c>
      <c r="F330" s="51">
        <f>abs((Votaciones!J330-(Votaciones!K330+Votaciones!L330+Votaciones!M330))/(Votaciones!J330+Votaciones!K330+Votaciones!L330+Votaciones!M330))</f>
        <v>0.8118811881</v>
      </c>
      <c r="G330" s="47">
        <f>abs('Para calculo Rice'!D328-'Para calculo Rice'!E328)</f>
        <v>1</v>
      </c>
      <c r="H330" s="48">
        <f>'Para calculo Weldon '!D330/'Para calculo Weldon '!E330</f>
        <v>1</v>
      </c>
      <c r="I330" s="47">
        <f>abs((Votaciones!N330-(Votaciones!O330+Votaciones!P330+Votaciones!Q330))/(Votaciones!N330+Votaciones!O330+Votaciones!P330+Votaciones!Q330))</f>
        <v>0.8947368421</v>
      </c>
      <c r="J330" s="47">
        <f>abs('Para calculo Rice'!F328-'Para calculo Rice'!G328)</f>
        <v>1</v>
      </c>
      <c r="K330" s="48">
        <f>'Para calculo Weldon '!F330/'Para calculo Weldon '!G330</f>
        <v>1</v>
      </c>
      <c r="L330" s="47">
        <f>abs((Votaciones!R330-(Votaciones!S330+Votaciones!T330+Votaciones!U330))/(Votaciones!R330+Votaciones!S330+Votaciones!T330+Votaciones!U330))</f>
        <v>0.8260869565</v>
      </c>
      <c r="M330" s="47">
        <f>abs('Para calculo Rice'!H328-'Para calculo Rice'!I328)</f>
        <v>1</v>
      </c>
      <c r="N330" s="48">
        <f>'Para calculo Weldon '!H330/'Para calculo Weldon '!I330</f>
        <v>1</v>
      </c>
      <c r="O330" s="47">
        <f>abs((Votaciones!V330-(Votaciones!W330+Votaciones!X330+Votaciones!Y330))/(Votaciones!V330+Votaciones!W330+Votaciones!X330+Votaciones!Y330))</f>
        <v>0.8048780488</v>
      </c>
      <c r="P330" s="47">
        <f>abs('Para calculo Rice'!J328-'Para calculo Rice'!K328)</f>
        <v>1</v>
      </c>
      <c r="Q330" s="48">
        <f>'Para calculo Weldon '!J330/'Para calculo Weldon '!K330</f>
        <v>1</v>
      </c>
      <c r="R330" s="47">
        <f>abs((Votaciones!Z330-(Votaciones!AA330+Votaciones!AB330+Votaciones!AC330))/(Votaciones!Z330+Votaciones!AA330+Votaciones!AB330+Votaciones!AC330))</f>
        <v>0.9393939394</v>
      </c>
      <c r="S330" s="47">
        <f>abs('Para calculo Rice'!L328-'Para calculo Rice'!M328)</f>
        <v>1</v>
      </c>
      <c r="T330" s="48">
        <f>'Para calculo Weldon '!L330/'Para calculo Weldon '!M330</f>
        <v>1</v>
      </c>
      <c r="U330" s="47">
        <f>abs((Votaciones!AD330-(Votaciones!AE330+Votaciones!AF330+Votaciones!AG330))/(Votaciones!AD330+Votaciones!AE330+Votaciones!AF330+Votaciones!AG330))</f>
        <v>0.6923076923</v>
      </c>
      <c r="V330" s="47">
        <f>abs('Para calculo Rice'!N328-'Para calculo Rice'!O328)</f>
        <v>1</v>
      </c>
      <c r="W330" s="48">
        <f>'Para calculo Weldon '!N330/'Para calculo Weldon '!O330</f>
        <v>1</v>
      </c>
      <c r="X330" s="47">
        <f>abs((Votaciones!AH330-(Votaciones!AI330+Votaciones!AJ330+Votaciones!AK330))/(Votaciones!AH330+Votaciones!AI330+Votaciones!AJ330+Votaciones!AK330))</f>
        <v>1</v>
      </c>
    </row>
    <row r="331">
      <c r="A331" s="10">
        <f t="shared" si="1"/>
        <v>327</v>
      </c>
      <c r="B331" s="22" t="s">
        <v>662</v>
      </c>
      <c r="C331" s="45">
        <f>Votaciones!E331</f>
        <v>0</v>
      </c>
      <c r="D331" s="47">
        <f>abs('Para calculo Rice'!B329-'Para calculo Rice'!C329)</f>
        <v>1</v>
      </c>
      <c r="E331" s="48">
        <f>'Para calculo Weldon '!B331/'Para calculo Weldon '!C331</f>
        <v>1</v>
      </c>
      <c r="F331" s="51">
        <f>abs((Votaciones!J331-(Votaciones!K331+Votaciones!L331+Votaciones!M331))/(Votaciones!J331+Votaciones!K331+Votaciones!L331+Votaciones!M331))</f>
        <v>0.7524752475</v>
      </c>
      <c r="G331" s="47">
        <f>abs('Para calculo Rice'!D329-'Para calculo Rice'!E329)</f>
        <v>1</v>
      </c>
      <c r="H331" s="48">
        <f>'Para calculo Weldon '!D331/'Para calculo Weldon '!E331</f>
        <v>1</v>
      </c>
      <c r="I331" s="47">
        <f>abs((Votaciones!N331-(Votaciones!O331+Votaciones!P331+Votaciones!Q331))/(Votaciones!N331+Votaciones!O331+Votaciones!P331+Votaciones!Q331))</f>
        <v>0.8421052632</v>
      </c>
      <c r="J331" s="47">
        <f>abs('Para calculo Rice'!F329-'Para calculo Rice'!G329)</f>
        <v>1</v>
      </c>
      <c r="K331" s="48">
        <f>'Para calculo Weldon '!F331/'Para calculo Weldon '!G331</f>
        <v>1</v>
      </c>
      <c r="L331" s="47">
        <f>abs((Votaciones!R331-(Votaciones!S331+Votaciones!T331+Votaciones!U331))/(Votaciones!R331+Votaciones!S331+Votaciones!T331+Votaciones!U331))</f>
        <v>0.6811594203</v>
      </c>
      <c r="M331" s="47">
        <f>abs('Para calculo Rice'!H329-'Para calculo Rice'!I329)</f>
        <v>1</v>
      </c>
      <c r="N331" s="48">
        <f>'Para calculo Weldon '!H331/'Para calculo Weldon '!I331</f>
        <v>1</v>
      </c>
      <c r="O331" s="47">
        <f>abs((Votaciones!V331-(Votaciones!W331+Votaciones!X331+Votaciones!Y331))/(Votaciones!V331+Votaciones!W331+Votaciones!X331+Votaciones!Y331))</f>
        <v>0.8048780488</v>
      </c>
      <c r="P331" s="47">
        <f>abs('Para calculo Rice'!J329-'Para calculo Rice'!K329)</f>
        <v>1</v>
      </c>
      <c r="Q331" s="48">
        <f>'Para calculo Weldon '!J331/'Para calculo Weldon '!K331</f>
        <v>1</v>
      </c>
      <c r="R331" s="47">
        <f>abs((Votaciones!Z331-(Votaciones!AA331+Votaciones!AB331+Votaciones!AC331))/(Votaciones!Z331+Votaciones!AA331+Votaciones!AB331+Votaciones!AC331))</f>
        <v>1</v>
      </c>
      <c r="S331" s="47">
        <f>abs('Para calculo Rice'!L329-'Para calculo Rice'!M329)</f>
        <v>1</v>
      </c>
      <c r="T331" s="48">
        <f>'Para calculo Weldon '!L331/'Para calculo Weldon '!M331</f>
        <v>1</v>
      </c>
      <c r="U331" s="47">
        <f>abs((Votaciones!AD331-(Votaciones!AE331+Votaciones!AF331+Votaciones!AG331))/(Votaciones!AD331+Votaciones!AE331+Votaciones!AF331+Votaciones!AG331))</f>
        <v>0.5384615385</v>
      </c>
      <c r="V331" s="47">
        <f>abs('Para calculo Rice'!N329-'Para calculo Rice'!O329)</f>
        <v>1</v>
      </c>
      <c r="W331" s="48">
        <f>'Para calculo Weldon '!N331/'Para calculo Weldon '!O331</f>
        <v>1</v>
      </c>
      <c r="X331" s="47">
        <f>abs((Votaciones!AH331-(Votaciones!AI331+Votaciones!AJ331+Votaciones!AK331))/(Votaciones!AH331+Votaciones!AI331+Votaciones!AJ331+Votaciones!AK331))</f>
        <v>1</v>
      </c>
    </row>
    <row r="332">
      <c r="A332" s="10">
        <f t="shared" si="1"/>
        <v>328</v>
      </c>
      <c r="B332" s="22" t="s">
        <v>664</v>
      </c>
      <c r="C332" s="45">
        <f>Votaciones!E332</f>
        <v>0</v>
      </c>
      <c r="D332" s="47">
        <f>abs('Para calculo Rice'!B330-'Para calculo Rice'!C330)</f>
        <v>1</v>
      </c>
      <c r="E332" s="48">
        <f>'Para calculo Weldon '!B332/'Para calculo Weldon '!C332</f>
        <v>1</v>
      </c>
      <c r="F332" s="51">
        <f>abs((Votaciones!J332-(Votaciones!K332+Votaciones!L332+Votaciones!M332))/(Votaciones!J332+Votaciones!K332+Votaciones!L332+Votaciones!M332))</f>
        <v>0.8118811881</v>
      </c>
      <c r="G332" s="47">
        <f>abs('Para calculo Rice'!D330-'Para calculo Rice'!E330)</f>
        <v>1</v>
      </c>
      <c r="H332" s="48">
        <f>'Para calculo Weldon '!D332/'Para calculo Weldon '!E332</f>
        <v>1</v>
      </c>
      <c r="I332" s="47">
        <f>abs((Votaciones!N332-(Votaciones!O332+Votaciones!P332+Votaciones!Q332))/(Votaciones!N332+Votaciones!O332+Votaciones!P332+Votaciones!Q332))</f>
        <v>0.8771929825</v>
      </c>
      <c r="J332" s="47">
        <f>abs('Para calculo Rice'!F330-'Para calculo Rice'!G330)</f>
        <v>1</v>
      </c>
      <c r="K332" s="48">
        <f>'Para calculo Weldon '!F332/'Para calculo Weldon '!G332</f>
        <v>1</v>
      </c>
      <c r="L332" s="47">
        <f>abs((Votaciones!R332-(Votaciones!S332+Votaciones!T332+Votaciones!U332))/(Votaciones!R332+Votaciones!S332+Votaciones!T332+Votaciones!U332))</f>
        <v>0.8260869565</v>
      </c>
      <c r="M332" s="47">
        <f>abs('Para calculo Rice'!H330-'Para calculo Rice'!I330)</f>
        <v>1</v>
      </c>
      <c r="N332" s="48">
        <f>'Para calculo Weldon '!H332/'Para calculo Weldon '!I332</f>
        <v>1</v>
      </c>
      <c r="O332" s="47">
        <f>abs((Votaciones!V332-(Votaciones!W332+Votaciones!X332+Votaciones!Y332))/(Votaciones!V332+Votaciones!W332+Votaciones!X332+Votaciones!Y332))</f>
        <v>0.9024390244</v>
      </c>
      <c r="P332" s="47">
        <f>abs('Para calculo Rice'!J330-'Para calculo Rice'!K330)</f>
        <v>1</v>
      </c>
      <c r="Q332" s="48">
        <f>'Para calculo Weldon '!J332/'Para calculo Weldon '!K332</f>
        <v>1</v>
      </c>
      <c r="R332" s="47">
        <f>abs((Votaciones!Z332-(Votaciones!AA332+Votaciones!AB332+Votaciones!AC332))/(Votaciones!Z332+Votaciones!AA332+Votaciones!AB332+Votaciones!AC332))</f>
        <v>1</v>
      </c>
      <c r="S332" s="47">
        <f>abs('Para calculo Rice'!L330-'Para calculo Rice'!M330)</f>
        <v>1</v>
      </c>
      <c r="T332" s="48">
        <f>'Para calculo Weldon '!L332/'Para calculo Weldon '!M332</f>
        <v>1</v>
      </c>
      <c r="U332" s="47">
        <f>abs((Votaciones!AD332-(Votaciones!AE332+Votaciones!AF332+Votaciones!AG332))/(Votaciones!AD332+Votaciones!AE332+Votaciones!AF332+Votaciones!AG332))</f>
        <v>0.6153846154</v>
      </c>
      <c r="V332" s="47">
        <f>abs('Para calculo Rice'!N330-'Para calculo Rice'!O330)</f>
        <v>1</v>
      </c>
      <c r="W332" s="48">
        <f>'Para calculo Weldon '!N332/'Para calculo Weldon '!O332</f>
        <v>1</v>
      </c>
      <c r="X332" s="47">
        <f>abs((Votaciones!AH332-(Votaciones!AI332+Votaciones!AJ332+Votaciones!AK332))/(Votaciones!AH332+Votaciones!AI332+Votaciones!AJ332+Votaciones!AK332))</f>
        <v>1</v>
      </c>
    </row>
    <row r="333">
      <c r="A333" s="10">
        <f t="shared" si="1"/>
        <v>329</v>
      </c>
      <c r="B333" s="22" t="s">
        <v>666</v>
      </c>
      <c r="C333" s="45">
        <f>Votaciones!E333</f>
        <v>0</v>
      </c>
      <c r="D333" s="47">
        <f>abs('Para calculo Rice'!B331-'Para calculo Rice'!C331)</f>
        <v>1</v>
      </c>
      <c r="E333" s="48">
        <f>'Para calculo Weldon '!B333/'Para calculo Weldon '!C333</f>
        <v>0.989010989</v>
      </c>
      <c r="F333" s="51">
        <f>abs((Votaciones!J333-(Votaciones!K333+Votaciones!L333+Votaciones!M333))/(Votaciones!J333+Votaciones!K333+Votaciones!L333+Votaciones!M333))</f>
        <v>0.7821782178</v>
      </c>
      <c r="G333" s="47">
        <f>abs('Para calculo Rice'!D331-'Para calculo Rice'!E331)</f>
        <v>1</v>
      </c>
      <c r="H333" s="48">
        <f>'Para calculo Weldon '!D333/'Para calculo Weldon '!E333</f>
        <v>1</v>
      </c>
      <c r="I333" s="47">
        <f>abs((Votaciones!N333-(Votaciones!O333+Votaciones!P333+Votaciones!Q333))/(Votaciones!N333+Votaciones!O333+Votaciones!P333+Votaciones!Q333))</f>
        <v>0.5789473684</v>
      </c>
      <c r="J333" s="47">
        <f>abs('Para calculo Rice'!F331-'Para calculo Rice'!G331)</f>
        <v>1</v>
      </c>
      <c r="K333" s="48">
        <f>'Para calculo Weldon '!F333/'Para calculo Weldon '!G333</f>
        <v>1</v>
      </c>
      <c r="L333" s="47">
        <f>abs((Votaciones!R333-(Votaciones!S333+Votaciones!T333+Votaciones!U333))/(Votaciones!R333+Votaciones!S333+Votaciones!T333+Votaciones!U333))</f>
        <v>0.5942028986</v>
      </c>
      <c r="M333" s="47">
        <f>abs('Para calculo Rice'!H331-'Para calculo Rice'!I331)</f>
        <v>1</v>
      </c>
      <c r="N333" s="48">
        <f>'Para calculo Weldon '!H333/'Para calculo Weldon '!I333</f>
        <v>1</v>
      </c>
      <c r="O333" s="47">
        <f>abs((Votaciones!V333-(Votaciones!W333+Votaciones!X333+Votaciones!Y333))/(Votaciones!V333+Votaciones!W333+Votaciones!X333+Votaciones!Y333))</f>
        <v>0.8536585366</v>
      </c>
      <c r="P333" s="47">
        <f>abs('Para calculo Rice'!J331-'Para calculo Rice'!K331)</f>
        <v>1</v>
      </c>
      <c r="Q333" s="48">
        <f>'Para calculo Weldon '!J333/'Para calculo Weldon '!K333</f>
        <v>1</v>
      </c>
      <c r="R333" s="47">
        <f>abs((Votaciones!Z333-(Votaciones!AA333+Votaciones!AB333+Votaciones!AC333))/(Votaciones!Z333+Votaciones!AA333+Votaciones!AB333+Votaciones!AC333))</f>
        <v>0.8181818182</v>
      </c>
      <c r="S333" s="47">
        <f>abs('Para calculo Rice'!L331-'Para calculo Rice'!M331)</f>
        <v>1</v>
      </c>
      <c r="T333" s="48">
        <f>'Para calculo Weldon '!L333/'Para calculo Weldon '!M333</f>
        <v>1</v>
      </c>
      <c r="U333" s="47">
        <f>abs((Votaciones!AD333-(Votaciones!AE333+Votaciones!AF333+Votaciones!AG333))/(Votaciones!AD333+Votaciones!AE333+Votaciones!AF333+Votaciones!AG333))</f>
        <v>0.6923076923</v>
      </c>
      <c r="V333" s="47">
        <f>abs('Para calculo Rice'!N331-'Para calculo Rice'!O331)</f>
        <v>1</v>
      </c>
      <c r="W333" s="48">
        <f>'Para calculo Weldon '!N333/'Para calculo Weldon '!O333</f>
        <v>1</v>
      </c>
      <c r="X333" s="47">
        <f>abs((Votaciones!AH333-(Votaciones!AI333+Votaciones!AJ333+Votaciones!AK333))/(Votaciones!AH333+Votaciones!AI333+Votaciones!AJ333+Votaciones!AK333))</f>
        <v>0.8666666667</v>
      </c>
    </row>
    <row r="334">
      <c r="A334" s="10">
        <f t="shared" si="1"/>
        <v>330</v>
      </c>
      <c r="B334" s="22" t="s">
        <v>668</v>
      </c>
      <c r="C334" s="45">
        <f>Votaciones!E334</f>
        <v>0</v>
      </c>
      <c r="D334" s="47">
        <f>abs('Para calculo Rice'!B332-'Para calculo Rice'!C332)</f>
        <v>1</v>
      </c>
      <c r="E334" s="48">
        <f>'Para calculo Weldon '!B334/'Para calculo Weldon '!C334</f>
        <v>1</v>
      </c>
      <c r="F334" s="51">
        <f>abs((Votaciones!J334-(Votaciones!K334+Votaciones!L334+Votaciones!M334))/(Votaciones!J334+Votaciones!K334+Votaciones!L334+Votaciones!M334))</f>
        <v>0.7722772277</v>
      </c>
      <c r="G334" s="47">
        <f>abs('Para calculo Rice'!D332-'Para calculo Rice'!E332)</f>
        <v>1</v>
      </c>
      <c r="H334" s="48">
        <f>'Para calculo Weldon '!D334/'Para calculo Weldon '!E334</f>
        <v>1</v>
      </c>
      <c r="I334" s="47">
        <f>abs((Votaciones!N334-(Votaciones!O334+Votaciones!P334+Votaciones!Q334))/(Votaciones!N334+Votaciones!O334+Votaciones!P334+Votaciones!Q334))</f>
        <v>0.8421052632</v>
      </c>
      <c r="J334" s="47">
        <f>abs('Para calculo Rice'!F332-'Para calculo Rice'!G332)</f>
        <v>1</v>
      </c>
      <c r="K334" s="48">
        <f>'Para calculo Weldon '!F334/'Para calculo Weldon '!G334</f>
        <v>1</v>
      </c>
      <c r="L334" s="47">
        <f>abs((Votaciones!R334-(Votaciones!S334+Votaciones!T334+Votaciones!U334))/(Votaciones!R334+Votaciones!S334+Votaciones!T334+Votaciones!U334))</f>
        <v>0.7101449275</v>
      </c>
      <c r="M334" s="47">
        <f>abs('Para calculo Rice'!H332-'Para calculo Rice'!I332)</f>
        <v>1</v>
      </c>
      <c r="N334" s="48">
        <f>'Para calculo Weldon '!H334/'Para calculo Weldon '!I334</f>
        <v>1</v>
      </c>
      <c r="O334" s="47">
        <f>abs((Votaciones!V334-(Votaciones!W334+Votaciones!X334+Votaciones!Y334))/(Votaciones!V334+Votaciones!W334+Votaciones!X334+Votaciones!Y334))</f>
        <v>0.6097560976</v>
      </c>
      <c r="P334" s="47">
        <f>abs('Para calculo Rice'!J332-'Para calculo Rice'!K332)</f>
        <v>1</v>
      </c>
      <c r="Q334" s="48">
        <f>'Para calculo Weldon '!J334/'Para calculo Weldon '!K334</f>
        <v>1</v>
      </c>
      <c r="R334" s="47">
        <f>abs((Votaciones!Z334-(Votaciones!AA334+Votaciones!AB334+Votaciones!AC334))/(Votaciones!Z334+Votaciones!AA334+Votaciones!AB334+Votaciones!AC334))</f>
        <v>0.7575757576</v>
      </c>
      <c r="S334" s="47">
        <f>abs('Para calculo Rice'!L332-'Para calculo Rice'!M332)</f>
        <v>1</v>
      </c>
      <c r="T334" s="48">
        <f>'Para calculo Weldon '!L334/'Para calculo Weldon '!M334</f>
        <v>1</v>
      </c>
      <c r="U334" s="47">
        <f>abs((Votaciones!AD334-(Votaciones!AE334+Votaciones!AF334+Votaciones!AG334))/(Votaciones!AD334+Votaciones!AE334+Votaciones!AF334+Votaciones!AG334))</f>
        <v>0.6153846154</v>
      </c>
      <c r="V334" s="47">
        <f>abs('Para calculo Rice'!N332-'Para calculo Rice'!O332)</f>
        <v>1</v>
      </c>
      <c r="W334" s="48">
        <f>'Para calculo Weldon '!N334/'Para calculo Weldon '!O334</f>
        <v>1</v>
      </c>
      <c r="X334" s="47">
        <f>abs((Votaciones!AH334-(Votaciones!AI334+Votaciones!AJ334+Votaciones!AK334))/(Votaciones!AH334+Votaciones!AI334+Votaciones!AJ334+Votaciones!AK334))</f>
        <v>1</v>
      </c>
    </row>
    <row r="335">
      <c r="A335" s="10">
        <f t="shared" si="1"/>
        <v>331</v>
      </c>
      <c r="B335" s="22" t="s">
        <v>670</v>
      </c>
      <c r="C335" s="45">
        <f>Votaciones!E335</f>
        <v>0</v>
      </c>
      <c r="D335" s="47">
        <f>abs('Para calculo Rice'!B333-'Para calculo Rice'!C333)</f>
        <v>1</v>
      </c>
      <c r="E335" s="48">
        <f>'Para calculo Weldon '!B335/'Para calculo Weldon '!C335</f>
        <v>1</v>
      </c>
      <c r="F335" s="51">
        <f>abs((Votaciones!J335-(Votaciones!K335+Votaciones!L335+Votaciones!M335))/(Votaciones!J335+Votaciones!K335+Votaciones!L335+Votaciones!M335))</f>
        <v>0.7425742574</v>
      </c>
      <c r="G335" s="47">
        <f>abs('Para calculo Rice'!D333-'Para calculo Rice'!E333)</f>
        <v>1</v>
      </c>
      <c r="H335" s="48">
        <f>'Para calculo Weldon '!D335/'Para calculo Weldon '!E335</f>
        <v>1</v>
      </c>
      <c r="I335" s="47">
        <f>abs((Votaciones!N335-(Votaciones!O335+Votaciones!P335+Votaciones!Q335))/(Votaciones!N335+Votaciones!O335+Votaciones!P335+Votaciones!Q335))</f>
        <v>0.6842105263</v>
      </c>
      <c r="J335" s="47">
        <f>abs('Para calculo Rice'!F333-'Para calculo Rice'!G333)</f>
        <v>1</v>
      </c>
      <c r="K335" s="48">
        <f>'Para calculo Weldon '!F335/'Para calculo Weldon '!G335</f>
        <v>1</v>
      </c>
      <c r="L335" s="47">
        <f>abs((Votaciones!R335-(Votaciones!S335+Votaciones!T335+Votaciones!U335))/(Votaciones!R335+Votaciones!S335+Votaciones!T335+Votaciones!U335))</f>
        <v>0.7101449275</v>
      </c>
      <c r="M335" s="47">
        <f>abs('Para calculo Rice'!H333-'Para calculo Rice'!I333)</f>
        <v>1</v>
      </c>
      <c r="N335" s="48">
        <f>'Para calculo Weldon '!H335/'Para calculo Weldon '!I335</f>
        <v>1</v>
      </c>
      <c r="O335" s="47">
        <f>abs((Votaciones!V335-(Votaciones!W335+Votaciones!X335+Votaciones!Y335))/(Votaciones!V335+Votaciones!W335+Votaciones!X335+Votaciones!Y335))</f>
        <v>0.6585365854</v>
      </c>
      <c r="P335" s="47">
        <f>abs('Para calculo Rice'!J333-'Para calculo Rice'!K333)</f>
        <v>1</v>
      </c>
      <c r="Q335" s="48">
        <f>'Para calculo Weldon '!J335/'Para calculo Weldon '!K335</f>
        <v>1</v>
      </c>
      <c r="R335" s="47">
        <f>abs((Votaciones!Z335-(Votaciones!AA335+Votaciones!AB335+Votaciones!AC335))/(Votaciones!Z335+Votaciones!AA335+Votaciones!AB335+Votaciones!AC335))</f>
        <v>0.7575757576</v>
      </c>
      <c r="S335" s="47">
        <f>abs('Para calculo Rice'!L333-'Para calculo Rice'!M333)</f>
        <v>1</v>
      </c>
      <c r="T335" s="48">
        <f>'Para calculo Weldon '!L335/'Para calculo Weldon '!M335</f>
        <v>1</v>
      </c>
      <c r="U335" s="47">
        <f>abs((Votaciones!AD335-(Votaciones!AE335+Votaciones!AF335+Votaciones!AG335))/(Votaciones!AD335+Votaciones!AE335+Votaciones!AF335+Votaciones!AG335))</f>
        <v>0.6153846154</v>
      </c>
      <c r="V335" s="47">
        <f>abs('Para calculo Rice'!N333-'Para calculo Rice'!O333)</f>
        <v>1</v>
      </c>
      <c r="W335" s="48">
        <f>'Para calculo Weldon '!N335/'Para calculo Weldon '!O335</f>
        <v>1</v>
      </c>
      <c r="X335" s="47">
        <f>abs((Votaciones!AH335-(Votaciones!AI335+Votaciones!AJ335+Votaciones!AK335))/(Votaciones!AH335+Votaciones!AI335+Votaciones!AJ335+Votaciones!AK335))</f>
        <v>0.6</v>
      </c>
    </row>
    <row r="336">
      <c r="A336" s="10">
        <f t="shared" si="1"/>
        <v>332</v>
      </c>
      <c r="B336" s="22" t="s">
        <v>672</v>
      </c>
      <c r="C336" s="45">
        <f>Votaciones!E336</f>
        <v>0</v>
      </c>
      <c r="D336" s="47">
        <f>abs('Para calculo Rice'!B334-'Para calculo Rice'!C334)</f>
        <v>1</v>
      </c>
      <c r="E336" s="48">
        <f>'Para calculo Weldon '!B336/'Para calculo Weldon '!C336</f>
        <v>1</v>
      </c>
      <c r="F336" s="51">
        <f>abs((Votaciones!J336-(Votaciones!K336+Votaciones!L336+Votaciones!M336))/(Votaciones!J336+Votaciones!K336+Votaciones!L336+Votaciones!M336))</f>
        <v>0.801980198</v>
      </c>
      <c r="G336" s="47">
        <f>abs('Para calculo Rice'!D334-'Para calculo Rice'!E334)</f>
        <v>1</v>
      </c>
      <c r="H336" s="48">
        <f>'Para calculo Weldon '!D336/'Para calculo Weldon '!E336</f>
        <v>1</v>
      </c>
      <c r="I336" s="47">
        <f>abs((Votaciones!N336-(Votaciones!O336+Votaciones!P336+Votaciones!Q336))/(Votaciones!N336+Votaciones!O336+Votaciones!P336+Votaciones!Q336))</f>
        <v>0.7368421053</v>
      </c>
      <c r="J336" s="47">
        <f>abs('Para calculo Rice'!F334-'Para calculo Rice'!G334)</f>
        <v>1</v>
      </c>
      <c r="K336" s="48">
        <f>'Para calculo Weldon '!F336/'Para calculo Weldon '!G336</f>
        <v>1</v>
      </c>
      <c r="L336" s="47">
        <f>abs((Votaciones!R336-(Votaciones!S336+Votaciones!T336+Votaciones!U336))/(Votaciones!R336+Votaciones!S336+Votaciones!T336+Votaciones!U336))</f>
        <v>0.7971014493</v>
      </c>
      <c r="M336" s="47">
        <f>abs('Para calculo Rice'!H334-'Para calculo Rice'!I334)</f>
        <v>1</v>
      </c>
      <c r="N336" s="48">
        <f>'Para calculo Weldon '!H336/'Para calculo Weldon '!I336</f>
        <v>1</v>
      </c>
      <c r="O336" s="47">
        <f>abs((Votaciones!V336-(Votaciones!W336+Votaciones!X336+Votaciones!Y336))/(Votaciones!V336+Votaciones!W336+Votaciones!X336+Votaciones!Y336))</f>
        <v>0.8536585366</v>
      </c>
      <c r="P336" s="47">
        <f>abs('Para calculo Rice'!J334-'Para calculo Rice'!K334)</f>
        <v>1</v>
      </c>
      <c r="Q336" s="48">
        <f>'Para calculo Weldon '!J336/'Para calculo Weldon '!K336</f>
        <v>1</v>
      </c>
      <c r="R336" s="47">
        <f>abs((Votaciones!Z336-(Votaciones!AA336+Votaciones!AB336+Votaciones!AC336))/(Votaciones!Z336+Votaciones!AA336+Votaciones!AB336+Votaciones!AC336))</f>
        <v>0.8787878788</v>
      </c>
      <c r="S336" s="47">
        <f>abs('Para calculo Rice'!L334-'Para calculo Rice'!M334)</f>
        <v>1</v>
      </c>
      <c r="T336" s="48">
        <f>'Para calculo Weldon '!L336/'Para calculo Weldon '!M336</f>
        <v>1</v>
      </c>
      <c r="U336" s="47">
        <f>abs((Votaciones!AD336-(Votaciones!AE336+Votaciones!AF336+Votaciones!AG336))/(Votaciones!AD336+Votaciones!AE336+Votaciones!AF336+Votaciones!AG336))</f>
        <v>0.6923076923</v>
      </c>
      <c r="V336" s="47">
        <f>abs('Para calculo Rice'!N334-'Para calculo Rice'!O334)</f>
        <v>1</v>
      </c>
      <c r="W336" s="48">
        <f>'Para calculo Weldon '!N336/'Para calculo Weldon '!O336</f>
        <v>1</v>
      </c>
      <c r="X336" s="47">
        <f>abs((Votaciones!AH336-(Votaciones!AI336+Votaciones!AJ336+Votaciones!AK336))/(Votaciones!AH336+Votaciones!AI336+Votaciones!AJ336+Votaciones!AK336))</f>
        <v>1</v>
      </c>
    </row>
    <row r="337">
      <c r="A337" s="10">
        <f t="shared" si="1"/>
        <v>333</v>
      </c>
      <c r="B337" s="22" t="s">
        <v>674</v>
      </c>
      <c r="C337" s="45">
        <f>Votaciones!E337</f>
        <v>0</v>
      </c>
      <c r="D337" s="47">
        <f>abs('Para calculo Rice'!B335-'Para calculo Rice'!C335)</f>
        <v>1</v>
      </c>
      <c r="E337" s="48">
        <f>'Para calculo Weldon '!B337/'Para calculo Weldon '!C337</f>
        <v>1</v>
      </c>
      <c r="F337" s="51">
        <f>abs((Votaciones!J337-(Votaciones!K337+Votaciones!L337+Votaciones!M337))/(Votaciones!J337+Votaciones!K337+Votaciones!L337+Votaciones!M337))</f>
        <v>0.8118811881</v>
      </c>
      <c r="G337" s="47">
        <f>abs('Para calculo Rice'!D335-'Para calculo Rice'!E335)</f>
        <v>1</v>
      </c>
      <c r="H337" s="48">
        <f>'Para calculo Weldon '!D337/'Para calculo Weldon '!E337</f>
        <v>1</v>
      </c>
      <c r="I337" s="47">
        <f>abs((Votaciones!N337-(Votaciones!O337+Votaciones!P337+Votaciones!Q337))/(Votaciones!N337+Votaciones!O337+Votaciones!P337+Votaciones!Q337))</f>
        <v>0.7543859649</v>
      </c>
      <c r="J337" s="47">
        <f>abs('Para calculo Rice'!F335-'Para calculo Rice'!G335)</f>
        <v>1</v>
      </c>
      <c r="K337" s="48">
        <f>'Para calculo Weldon '!F337/'Para calculo Weldon '!G337</f>
        <v>1</v>
      </c>
      <c r="L337" s="47">
        <f>abs((Votaciones!R337-(Votaciones!S337+Votaciones!T337+Votaciones!U337))/(Votaciones!R337+Votaciones!S337+Votaciones!T337+Votaciones!U337))</f>
        <v>0.7971014493</v>
      </c>
      <c r="M337" s="47">
        <f>abs('Para calculo Rice'!H335-'Para calculo Rice'!I335)</f>
        <v>1</v>
      </c>
      <c r="N337" s="48">
        <f>'Para calculo Weldon '!H337/'Para calculo Weldon '!I337</f>
        <v>1</v>
      </c>
      <c r="O337" s="47">
        <f>abs((Votaciones!V337-(Votaciones!W337+Votaciones!X337+Votaciones!Y337))/(Votaciones!V337+Votaciones!W337+Votaciones!X337+Votaciones!Y337))</f>
        <v>0.8048780488</v>
      </c>
      <c r="P337" s="47">
        <f>abs('Para calculo Rice'!J335-'Para calculo Rice'!K335)</f>
        <v>1</v>
      </c>
      <c r="Q337" s="48">
        <f>'Para calculo Weldon '!J337/'Para calculo Weldon '!K337</f>
        <v>1</v>
      </c>
      <c r="R337" s="47">
        <f>abs((Votaciones!Z337-(Votaciones!AA337+Votaciones!AB337+Votaciones!AC337))/(Votaciones!Z337+Votaciones!AA337+Votaciones!AB337+Votaciones!AC337))</f>
        <v>0.9393939394</v>
      </c>
      <c r="S337" s="47">
        <f>abs('Para calculo Rice'!L335-'Para calculo Rice'!M335)</f>
        <v>1</v>
      </c>
      <c r="T337" s="48">
        <f>'Para calculo Weldon '!L337/'Para calculo Weldon '!M337</f>
        <v>1</v>
      </c>
      <c r="U337" s="47">
        <f>abs((Votaciones!AD337-(Votaciones!AE337+Votaciones!AF337+Votaciones!AG337))/(Votaciones!AD337+Votaciones!AE337+Votaciones!AF337+Votaciones!AG337))</f>
        <v>0.6153846154</v>
      </c>
      <c r="V337" s="47">
        <f>abs('Para calculo Rice'!N335-'Para calculo Rice'!O335)</f>
        <v>1</v>
      </c>
      <c r="W337" s="48">
        <f>'Para calculo Weldon '!N337/'Para calculo Weldon '!O337</f>
        <v>1</v>
      </c>
      <c r="X337" s="47">
        <f>abs((Votaciones!AH337-(Votaciones!AI337+Votaciones!AJ337+Votaciones!AK337))/(Votaciones!AH337+Votaciones!AI337+Votaciones!AJ337+Votaciones!AK337))</f>
        <v>1</v>
      </c>
    </row>
    <row r="338">
      <c r="A338" s="10">
        <f t="shared" si="1"/>
        <v>334</v>
      </c>
      <c r="B338" s="22" t="s">
        <v>676</v>
      </c>
      <c r="C338" s="45">
        <f>Votaciones!E338</f>
        <v>0</v>
      </c>
      <c r="D338" s="47">
        <f>abs('Para calculo Rice'!B336-'Para calculo Rice'!C336)</f>
        <v>1</v>
      </c>
      <c r="E338" s="48">
        <f>'Para calculo Weldon '!B338/'Para calculo Weldon '!C338</f>
        <v>1</v>
      </c>
      <c r="F338" s="51">
        <f>abs((Votaciones!J338-(Votaciones!K338+Votaciones!L338+Votaciones!M338))/(Votaciones!J338+Votaciones!K338+Votaciones!L338+Votaciones!M338))</f>
        <v>0.8308457711</v>
      </c>
      <c r="G338" s="47">
        <f>abs('Para calculo Rice'!D336-'Para calculo Rice'!E336)</f>
        <v>1</v>
      </c>
      <c r="H338" s="48">
        <f>'Para calculo Weldon '!D338/'Para calculo Weldon '!E338</f>
        <v>1</v>
      </c>
      <c r="I338" s="47">
        <f>abs((Votaciones!N338-(Votaciones!O338+Votaciones!P338+Votaciones!Q338))/(Votaciones!N338+Votaciones!O338+Votaciones!P338+Votaciones!Q338))</f>
        <v>0.8070175439</v>
      </c>
      <c r="J338" s="47">
        <f>abs('Para calculo Rice'!F336-'Para calculo Rice'!G336)</f>
        <v>1</v>
      </c>
      <c r="K338" s="48">
        <f>'Para calculo Weldon '!F338/'Para calculo Weldon '!G338</f>
        <v>1</v>
      </c>
      <c r="L338" s="47">
        <f>abs((Votaciones!R338-(Votaciones!S338+Votaciones!T338+Votaciones!U338))/(Votaciones!R338+Votaciones!S338+Votaciones!T338+Votaciones!U338))</f>
        <v>0.8260869565</v>
      </c>
      <c r="M338" s="47">
        <f>abs('Para calculo Rice'!H336-'Para calculo Rice'!I336)</f>
        <v>1</v>
      </c>
      <c r="N338" s="48">
        <f>'Para calculo Weldon '!H338/'Para calculo Weldon '!I338</f>
        <v>1</v>
      </c>
      <c r="O338" s="47">
        <f>abs((Votaciones!V338-(Votaciones!W338+Votaciones!X338+Votaciones!Y338))/(Votaciones!V338+Votaciones!W338+Votaciones!X338+Votaciones!Y338))</f>
        <v>0.9512195122</v>
      </c>
      <c r="P338" s="47">
        <f>abs('Para calculo Rice'!J336-'Para calculo Rice'!K336)</f>
        <v>1</v>
      </c>
      <c r="Q338" s="48">
        <f>'Para calculo Weldon '!J338/'Para calculo Weldon '!K338</f>
        <v>1</v>
      </c>
      <c r="R338" s="47">
        <f>abs((Votaciones!Z338-(Votaciones!AA338+Votaciones!AB338+Votaciones!AC338))/(Votaciones!Z338+Votaciones!AA338+Votaciones!AB338+Votaciones!AC338))</f>
        <v>1</v>
      </c>
      <c r="S338" s="47">
        <f>abs('Para calculo Rice'!L336-'Para calculo Rice'!M336)</f>
        <v>1</v>
      </c>
      <c r="T338" s="48">
        <f>'Para calculo Weldon '!L338/'Para calculo Weldon '!M338</f>
        <v>1</v>
      </c>
      <c r="U338" s="47">
        <f>abs((Votaciones!AD338-(Votaciones!AE338+Votaciones!AF338+Votaciones!AG338))/(Votaciones!AD338+Votaciones!AE338+Votaciones!AF338+Votaciones!AG338))</f>
        <v>0.6296296296</v>
      </c>
      <c r="V338" s="47">
        <f>abs('Para calculo Rice'!N336-'Para calculo Rice'!O336)</f>
        <v>1</v>
      </c>
      <c r="W338" s="48">
        <f>'Para calculo Weldon '!N338/'Para calculo Weldon '!O338</f>
        <v>1</v>
      </c>
      <c r="X338" s="47">
        <f>abs((Votaciones!AH338-(Votaciones!AI338+Votaciones!AJ338+Votaciones!AK338))/(Votaciones!AH338+Votaciones!AI338+Votaciones!AJ338+Votaciones!AK338))</f>
        <v>0.06666666667</v>
      </c>
    </row>
    <row r="339">
      <c r="A339" s="10">
        <f t="shared" si="1"/>
        <v>335</v>
      </c>
      <c r="B339" s="22" t="s">
        <v>456</v>
      </c>
      <c r="C339" s="45">
        <f>Votaciones!E339</f>
        <v>0</v>
      </c>
      <c r="D339" s="47">
        <f>abs('Para calculo Rice'!B337-'Para calculo Rice'!C337)</f>
        <v>1</v>
      </c>
      <c r="E339" s="48">
        <f>'Para calculo Weldon '!B339/'Para calculo Weldon '!C339</f>
        <v>1</v>
      </c>
      <c r="F339" s="51">
        <f>abs((Votaciones!J339-(Votaciones!K339+Votaciones!L339+Votaciones!M339))/(Votaciones!J339+Votaciones!K339+Votaciones!L339+Votaciones!M339))</f>
        <v>0.8308457711</v>
      </c>
      <c r="G339" s="47">
        <f>abs('Para calculo Rice'!D337-'Para calculo Rice'!E337)</f>
        <v>1</v>
      </c>
      <c r="H339" s="48">
        <f>'Para calculo Weldon '!D339/'Para calculo Weldon '!E339</f>
        <v>1</v>
      </c>
      <c r="I339" s="47">
        <f>abs((Votaciones!N339-(Votaciones!O339+Votaciones!P339+Votaciones!Q339))/(Votaciones!N339+Votaciones!O339+Votaciones!P339+Votaciones!Q339))</f>
        <v>0.8947368421</v>
      </c>
      <c r="J339" s="47">
        <f>abs('Para calculo Rice'!F337-'Para calculo Rice'!G337)</f>
        <v>1</v>
      </c>
      <c r="K339" s="48">
        <f>'Para calculo Weldon '!F339/'Para calculo Weldon '!G339</f>
        <v>1</v>
      </c>
      <c r="L339" s="47">
        <f>abs((Votaciones!R339-(Votaciones!S339+Votaciones!T339+Votaciones!U339))/(Votaciones!R339+Votaciones!S339+Votaciones!T339+Votaciones!U339))</f>
        <v>0.7971014493</v>
      </c>
      <c r="M339" s="47">
        <f>abs('Para calculo Rice'!H337-'Para calculo Rice'!I337)</f>
        <v>1</v>
      </c>
      <c r="N339" s="48">
        <f>'Para calculo Weldon '!H339/'Para calculo Weldon '!I339</f>
        <v>1</v>
      </c>
      <c r="O339" s="47">
        <f>abs((Votaciones!V339-(Votaciones!W339+Votaciones!X339+Votaciones!Y339))/(Votaciones!V339+Votaciones!W339+Votaciones!X339+Votaciones!Y339))</f>
        <v>0.9024390244</v>
      </c>
      <c r="P339" s="47">
        <f>abs('Para calculo Rice'!J337-'Para calculo Rice'!K337)</f>
        <v>1</v>
      </c>
      <c r="Q339" s="48">
        <f>'Para calculo Weldon '!J339/'Para calculo Weldon '!K339</f>
        <v>1</v>
      </c>
      <c r="R339" s="47">
        <f>abs((Votaciones!Z339-(Votaciones!AA339+Votaciones!AB339+Votaciones!AC339))/(Votaciones!Z339+Votaciones!AA339+Votaciones!AB339+Votaciones!AC339))</f>
        <v>0.9393939394</v>
      </c>
      <c r="S339" s="48" t="s">
        <v>830</v>
      </c>
      <c r="T339" s="48">
        <f>'Para calculo Weldon '!L339/'Para calculo Weldon '!M339</f>
        <v>1</v>
      </c>
      <c r="U339" s="47">
        <f>abs((Votaciones!AD339-(Votaciones!AE339+Votaciones!AF339+Votaciones!AG339))/(Votaciones!AD339+Votaciones!AE339+Votaciones!AF339+Votaciones!AG339))</f>
        <v>1</v>
      </c>
      <c r="V339" s="47">
        <f>abs('Para calculo Rice'!N337-'Para calculo Rice'!O337)</f>
        <v>1</v>
      </c>
      <c r="W339" s="48">
        <f>'Para calculo Weldon '!N339/'Para calculo Weldon '!O339</f>
        <v>1</v>
      </c>
      <c r="X339" s="47">
        <f>abs((Votaciones!AH339-(Votaciones!AI339+Votaciones!AJ339+Votaciones!AK339))/(Votaciones!AH339+Votaciones!AI339+Votaciones!AJ339+Votaciones!AK339))</f>
        <v>0.06666666667</v>
      </c>
    </row>
    <row r="340">
      <c r="A340" s="10">
        <f t="shared" si="1"/>
        <v>336</v>
      </c>
      <c r="B340" s="22" t="s">
        <v>679</v>
      </c>
      <c r="C340" s="45">
        <f>Votaciones!E340</f>
        <v>0</v>
      </c>
      <c r="D340" s="47">
        <f>abs('Para calculo Rice'!B338-'Para calculo Rice'!C338)</f>
        <v>1</v>
      </c>
      <c r="E340" s="48">
        <f>'Para calculo Weldon '!B340/'Para calculo Weldon '!C340</f>
        <v>0.9946236559</v>
      </c>
      <c r="F340" s="51">
        <f>abs((Votaciones!J340-(Votaciones!K340+Votaciones!L340+Votaciones!M340))/(Votaciones!J340+Votaciones!K340+Votaciones!L340+Votaciones!M340))</f>
        <v>0.8407960199</v>
      </c>
      <c r="G340" s="47">
        <f>abs('Para calculo Rice'!D338-'Para calculo Rice'!E338)</f>
        <v>1</v>
      </c>
      <c r="H340" s="48">
        <f>'Para calculo Weldon '!D340/'Para calculo Weldon '!E340</f>
        <v>1</v>
      </c>
      <c r="I340" s="47">
        <f>abs((Votaciones!N340-(Votaciones!O340+Votaciones!P340+Votaciones!Q340))/(Votaciones!N340+Votaciones!O340+Votaciones!P340+Votaciones!Q340))</f>
        <v>0.8245614035</v>
      </c>
      <c r="J340" s="47">
        <f>abs('Para calculo Rice'!F338-'Para calculo Rice'!G338)</f>
        <v>1</v>
      </c>
      <c r="K340" s="48">
        <f>'Para calculo Weldon '!F340/'Para calculo Weldon '!G340</f>
        <v>1</v>
      </c>
      <c r="L340" s="47">
        <f>abs((Votaciones!R340-(Votaciones!S340+Votaciones!T340+Votaciones!U340))/(Votaciones!R340+Votaciones!S340+Votaciones!T340+Votaciones!U340))</f>
        <v>0.8260869565</v>
      </c>
      <c r="M340" s="47">
        <f>abs('Para calculo Rice'!H338-'Para calculo Rice'!I338)</f>
        <v>1</v>
      </c>
      <c r="N340" s="48">
        <f>'Para calculo Weldon '!H340/'Para calculo Weldon '!I340</f>
        <v>1</v>
      </c>
      <c r="O340" s="47">
        <f>abs((Votaciones!V340-(Votaciones!W340+Votaciones!X340+Votaciones!Y340))/(Votaciones!V340+Votaciones!W340+Votaciones!X340+Votaciones!Y340))</f>
        <v>1</v>
      </c>
      <c r="P340" s="47">
        <f>abs('Para calculo Rice'!J338-'Para calculo Rice'!K338)</f>
        <v>1</v>
      </c>
      <c r="Q340" s="48">
        <f>'Para calculo Weldon '!J340/'Para calculo Weldon '!K340</f>
        <v>1</v>
      </c>
      <c r="R340" s="47">
        <f>abs((Votaciones!Z340-(Votaciones!AA340+Votaciones!AB340+Votaciones!AC340))/(Votaciones!Z340+Votaciones!AA340+Votaciones!AB340+Votaciones!AC340))</f>
        <v>0.8787878788</v>
      </c>
      <c r="S340" s="47">
        <f>abs('Para calculo Rice'!L338-'Para calculo Rice'!M338)</f>
        <v>1</v>
      </c>
      <c r="T340" s="48">
        <f>'Para calculo Weldon '!L340/'Para calculo Weldon '!M340</f>
        <v>0.9473684211</v>
      </c>
      <c r="U340" s="47">
        <f>abs((Votaciones!AD340-(Votaciones!AE340+Votaciones!AF340+Votaciones!AG340))/(Votaciones!AD340+Votaciones!AE340+Votaciones!AF340+Votaciones!AG340))</f>
        <v>0.9259259259</v>
      </c>
      <c r="V340" s="47">
        <f>abs('Para calculo Rice'!N338-'Para calculo Rice'!O338)</f>
        <v>1</v>
      </c>
      <c r="W340" s="48">
        <f>'Para calculo Weldon '!N340/'Para calculo Weldon '!O340</f>
        <v>1</v>
      </c>
      <c r="X340" s="47">
        <f>abs((Votaciones!AH340-(Votaciones!AI340+Votaciones!AJ340+Votaciones!AK340))/(Votaciones!AH340+Votaciones!AI340+Votaciones!AJ340+Votaciones!AK340))</f>
        <v>0.06666666667</v>
      </c>
    </row>
    <row r="341">
      <c r="A341" s="10">
        <f t="shared" si="1"/>
        <v>337</v>
      </c>
      <c r="B341" s="22" t="s">
        <v>681</v>
      </c>
      <c r="C341" s="45">
        <f>Votaciones!E341</f>
        <v>1</v>
      </c>
      <c r="D341" s="47">
        <f>abs('Para calculo Rice'!B339-'Para calculo Rice'!C339)</f>
        <v>0.9470899471</v>
      </c>
      <c r="E341" s="48">
        <f>'Para calculo Weldon '!B341/'Para calculo Weldon '!C341</f>
        <v>0.9735449735</v>
      </c>
      <c r="F341" s="51">
        <f>abs((Votaciones!J341-(Votaciones!K341+Votaciones!L341+Votaciones!M341))/(Votaciones!J341+Votaciones!K341+Votaciones!L341+Votaciones!M341))</f>
        <v>0.9502487562</v>
      </c>
      <c r="G341" s="47">
        <f>abs('Para calculo Rice'!D339-'Para calculo Rice'!E339)</f>
        <v>1</v>
      </c>
      <c r="H341" s="48">
        <f>'Para calculo Weldon '!D341/'Para calculo Weldon '!E341</f>
        <v>1</v>
      </c>
      <c r="I341" s="47">
        <f>abs((Votaciones!N341-(Votaciones!O341+Votaciones!P341+Votaciones!Q341))/(Votaciones!N341+Votaciones!O341+Votaciones!P341+Votaciones!Q341))</f>
        <v>0.7368421053</v>
      </c>
      <c r="J341" s="47">
        <f>abs('Para calculo Rice'!F339-'Para calculo Rice'!G339)</f>
        <v>0.9682539683</v>
      </c>
      <c r="K341" s="48">
        <f>'Para calculo Weldon '!F341/'Para calculo Weldon '!G341</f>
        <v>0.9841269841</v>
      </c>
      <c r="L341" s="47">
        <f>abs((Votaciones!R341-(Votaciones!S341+Votaciones!T341+Votaciones!U341))/(Votaciones!R341+Votaciones!S341+Votaciones!T341+Votaciones!U341))</f>
        <v>0.7971014493</v>
      </c>
      <c r="M341" s="47">
        <f>abs('Para calculo Rice'!H339-'Para calculo Rice'!I339)</f>
        <v>0.9473684211</v>
      </c>
      <c r="N341" s="48">
        <f>'Para calculo Weldon '!H341/'Para calculo Weldon '!I341</f>
        <v>0.9736842105</v>
      </c>
      <c r="O341" s="47">
        <f>abs((Votaciones!V341-(Votaciones!W341+Votaciones!X341+Votaciones!Y341))/(Votaciones!V341+Votaciones!W341+Votaciones!X341+Votaciones!Y341))</f>
        <v>0.9512195122</v>
      </c>
      <c r="P341" s="47">
        <f>abs('Para calculo Rice'!J339-'Para calculo Rice'!K339)</f>
        <v>0.5</v>
      </c>
      <c r="Q341" s="48">
        <f>'Para calculo Weldon '!J341/'Para calculo Weldon '!K341</f>
        <v>0.75</v>
      </c>
      <c r="R341" s="47">
        <f>abs((Votaciones!Z341-(Votaciones!AA341+Votaciones!AB341+Votaciones!AC341))/(Votaciones!Z341+Votaciones!AA341+Votaciones!AB341+Votaciones!AC341))</f>
        <v>0.5151515152</v>
      </c>
      <c r="S341" s="47">
        <f>abs('Para calculo Rice'!L339-'Para calculo Rice'!M339)</f>
        <v>1</v>
      </c>
      <c r="T341" s="48">
        <f>'Para calculo Weldon '!L341/'Para calculo Weldon '!M341</f>
        <v>1</v>
      </c>
      <c r="U341" s="47">
        <f>abs((Votaciones!AD341-(Votaciones!AE341+Votaciones!AF341+Votaciones!AG341))/(Votaciones!AD341+Votaciones!AE341+Votaciones!AF341+Votaciones!AG341))</f>
        <v>0.6296296296</v>
      </c>
      <c r="V341" s="47">
        <f>abs('Para calculo Rice'!N339-'Para calculo Rice'!O339)</f>
        <v>1</v>
      </c>
      <c r="W341" s="48">
        <f>'Para calculo Weldon '!N341/'Para calculo Weldon '!O341</f>
        <v>1</v>
      </c>
      <c r="X341" s="47">
        <f>abs((Votaciones!AH341-(Votaciones!AI341+Votaciones!AJ341+Votaciones!AK341))/(Votaciones!AH341+Votaciones!AI341+Votaciones!AJ341+Votaciones!AK341))</f>
        <v>0.2</v>
      </c>
    </row>
    <row r="342">
      <c r="A342" s="10">
        <f t="shared" si="1"/>
        <v>338</v>
      </c>
      <c r="B342" s="22" t="s">
        <v>683</v>
      </c>
      <c r="C342" s="45">
        <f>Votaciones!E342</f>
        <v>0</v>
      </c>
      <c r="D342" s="47">
        <f>abs('Para calculo Rice'!B340-'Para calculo Rice'!C340)</f>
        <v>1</v>
      </c>
      <c r="E342" s="48">
        <f>'Para calculo Weldon '!B342/'Para calculo Weldon '!C342</f>
        <v>1</v>
      </c>
      <c r="F342" s="51">
        <f>abs((Votaciones!J342-(Votaciones!K342+Votaciones!L342+Votaciones!M342))/(Votaciones!J342+Votaciones!K342+Votaciones!L342+Votaciones!M342))</f>
        <v>0.8407960199</v>
      </c>
      <c r="G342" s="47">
        <f>abs('Para calculo Rice'!D340-'Para calculo Rice'!E340)</f>
        <v>1</v>
      </c>
      <c r="H342" s="48">
        <f>'Para calculo Weldon '!D342/'Para calculo Weldon '!E342</f>
        <v>1</v>
      </c>
      <c r="I342" s="47">
        <f>abs((Votaciones!N342-(Votaciones!O342+Votaciones!P342+Votaciones!Q342))/(Votaciones!N342+Votaciones!O342+Votaciones!P342+Votaciones!Q342))</f>
        <v>0.7894736842</v>
      </c>
      <c r="J342" s="47">
        <f>abs('Para calculo Rice'!F340-'Para calculo Rice'!G340)</f>
        <v>1</v>
      </c>
      <c r="K342" s="48">
        <f>'Para calculo Weldon '!F342/'Para calculo Weldon '!G342</f>
        <v>1</v>
      </c>
      <c r="L342" s="47">
        <f>abs((Votaciones!R342-(Votaciones!S342+Votaciones!T342+Votaciones!U342))/(Votaciones!R342+Votaciones!S342+Votaciones!T342+Votaciones!U342))</f>
        <v>0.8550724638</v>
      </c>
      <c r="M342" s="47">
        <f>abs('Para calculo Rice'!H340-'Para calculo Rice'!I340)</f>
        <v>1</v>
      </c>
      <c r="N342" s="48">
        <f>'Para calculo Weldon '!H342/'Para calculo Weldon '!I342</f>
        <v>1</v>
      </c>
      <c r="O342" s="47">
        <f>abs((Votaciones!V342-(Votaciones!W342+Votaciones!X342+Votaciones!Y342))/(Votaciones!V342+Votaciones!W342+Votaciones!X342+Votaciones!Y342))</f>
        <v>0.8550724638</v>
      </c>
      <c r="P342" s="47">
        <f>abs('Para calculo Rice'!J340-'Para calculo Rice'!K340)</f>
        <v>1</v>
      </c>
      <c r="Q342" s="48">
        <f>'Para calculo Weldon '!J342/'Para calculo Weldon '!K342</f>
        <v>1</v>
      </c>
      <c r="R342" s="47">
        <f>abs((Votaciones!Z342-(Votaciones!AA342+Votaciones!AB342+Votaciones!AC342))/(Votaciones!Z342+Votaciones!AA342+Votaciones!AB342+Votaciones!AC342))</f>
        <v>1</v>
      </c>
      <c r="S342" s="47">
        <f>abs('Para calculo Rice'!L340-'Para calculo Rice'!M340)</f>
        <v>1</v>
      </c>
      <c r="T342" s="48">
        <f>'Para calculo Weldon '!L342/'Para calculo Weldon '!M342</f>
        <v>1</v>
      </c>
      <c r="U342" s="47">
        <f>abs((Votaciones!AD342-(Votaciones!AE342+Votaciones!AF342+Votaciones!AG342))/(Votaciones!AD342+Votaciones!AE342+Votaciones!AF342+Votaciones!AG342))</f>
        <v>1</v>
      </c>
      <c r="V342" s="47">
        <f>abs('Para calculo Rice'!N340-'Para calculo Rice'!O340)</f>
        <v>1</v>
      </c>
      <c r="W342" s="48">
        <f>'Para calculo Weldon '!N342/'Para calculo Weldon '!O342</f>
        <v>1</v>
      </c>
      <c r="X342" s="47">
        <f>abs((Votaciones!AH342-(Votaciones!AI342+Votaciones!AJ342+Votaciones!AK342))/(Votaciones!AH342+Votaciones!AI342+Votaciones!AJ342+Votaciones!AK342))</f>
        <v>0.06666666667</v>
      </c>
    </row>
    <row r="343">
      <c r="A343" s="10">
        <f t="shared" si="1"/>
        <v>339</v>
      </c>
      <c r="B343" s="22" t="s">
        <v>685</v>
      </c>
      <c r="C343" s="45">
        <f>Votaciones!E343</f>
        <v>0</v>
      </c>
      <c r="D343" s="47">
        <f>abs('Para calculo Rice'!B341-'Para calculo Rice'!C341)</f>
        <v>1</v>
      </c>
      <c r="E343" s="48">
        <f>'Para calculo Weldon '!B343/'Para calculo Weldon '!C343</f>
        <v>1</v>
      </c>
      <c r="F343" s="51">
        <f>abs((Votaciones!J343-(Votaciones!K343+Votaciones!L343+Votaciones!M343))/(Votaciones!J343+Votaciones!K343+Votaciones!L343+Votaciones!M343))</f>
        <v>0.7512437811</v>
      </c>
      <c r="G343" s="47">
        <f>abs('Para calculo Rice'!D341-'Para calculo Rice'!E341)</f>
        <v>1</v>
      </c>
      <c r="H343" s="48">
        <f>'Para calculo Weldon '!D343/'Para calculo Weldon '!E343</f>
        <v>1</v>
      </c>
      <c r="I343" s="47">
        <f>abs((Votaciones!N343-(Votaciones!O343+Votaciones!P343+Votaciones!Q343))/(Votaciones!N343+Votaciones!O343+Votaciones!P343+Votaciones!Q343))</f>
        <v>0.7543859649</v>
      </c>
      <c r="J343" s="47">
        <f>abs('Para calculo Rice'!F341-'Para calculo Rice'!G341)</f>
        <v>1</v>
      </c>
      <c r="K343" s="48">
        <f>'Para calculo Weldon '!F343/'Para calculo Weldon '!G343</f>
        <v>1</v>
      </c>
      <c r="L343" s="47">
        <f>abs((Votaciones!R343-(Votaciones!S343+Votaciones!T343+Votaciones!U343))/(Votaciones!R343+Votaciones!S343+Votaciones!T343+Votaciones!U343))</f>
        <v>0.8550724638</v>
      </c>
      <c r="M343" s="47">
        <f>abs('Para calculo Rice'!H341-'Para calculo Rice'!I341)</f>
        <v>1</v>
      </c>
      <c r="N343" s="48">
        <f>'Para calculo Weldon '!H343/'Para calculo Weldon '!I343</f>
        <v>1</v>
      </c>
      <c r="O343" s="47">
        <f>abs((Votaciones!V343-(Votaciones!W343+Votaciones!X343+Votaciones!Y343))/(Votaciones!V343+Votaciones!W343+Votaciones!X343+Votaciones!Y343))</f>
        <v>0.9512195122</v>
      </c>
      <c r="P343" s="47">
        <f>abs('Para calculo Rice'!J341-'Para calculo Rice'!K341)</f>
        <v>1</v>
      </c>
      <c r="Q343" s="48">
        <f>'Para calculo Weldon '!J343/'Para calculo Weldon '!K343</f>
        <v>1</v>
      </c>
      <c r="R343" s="47">
        <f>abs((Votaciones!Z343-(Votaciones!AA343+Votaciones!AB343+Votaciones!AC343))/(Votaciones!Z343+Votaciones!AA343+Votaciones!AB343+Votaciones!AC343))</f>
        <v>1</v>
      </c>
      <c r="S343" s="47">
        <f>abs('Para calculo Rice'!L341-'Para calculo Rice'!M341)</f>
        <v>1</v>
      </c>
      <c r="T343" s="48">
        <f>'Para calculo Weldon '!L343/'Para calculo Weldon '!M343</f>
        <v>1</v>
      </c>
      <c r="U343" s="47">
        <f>abs((Votaciones!AD343-(Votaciones!AE343+Votaciones!AF343+Votaciones!AG343))/(Votaciones!AD343+Votaciones!AE343+Votaciones!AF343+Votaciones!AG343))</f>
        <v>0.4814814815</v>
      </c>
      <c r="V343" s="47">
        <f>abs('Para calculo Rice'!N341-'Para calculo Rice'!O341)</f>
        <v>1</v>
      </c>
      <c r="W343" s="48">
        <f>'Para calculo Weldon '!N343/'Para calculo Weldon '!O343</f>
        <v>1</v>
      </c>
      <c r="X343" s="47">
        <f>abs((Votaciones!AH343-(Votaciones!AI343+Votaciones!AJ343+Votaciones!AK343))/(Votaciones!AH343+Votaciones!AI343+Votaciones!AJ343+Votaciones!AK343))</f>
        <v>0.06666666667</v>
      </c>
    </row>
    <row r="344">
      <c r="A344" s="10">
        <f t="shared" si="1"/>
        <v>340</v>
      </c>
      <c r="B344" s="22" t="s">
        <v>687</v>
      </c>
      <c r="C344" s="45">
        <f>Votaciones!E344</f>
        <v>0</v>
      </c>
      <c r="D344" s="47">
        <f>abs('Para calculo Rice'!B342-'Para calculo Rice'!C342)</f>
        <v>1</v>
      </c>
      <c r="E344" s="48">
        <f>'Para calculo Weldon '!B344/'Para calculo Weldon '!C344</f>
        <v>1</v>
      </c>
      <c r="F344" s="51">
        <f>abs((Votaciones!J344-(Votaciones!K344+Votaciones!L344+Votaciones!M344))/(Votaciones!J344+Votaciones!K344+Votaciones!L344+Votaciones!M344))</f>
        <v>0.7810945274</v>
      </c>
      <c r="G344" s="47">
        <f>abs('Para calculo Rice'!D342-'Para calculo Rice'!E342)</f>
        <v>1</v>
      </c>
      <c r="H344" s="48">
        <f>'Para calculo Weldon '!D344/'Para calculo Weldon '!E344</f>
        <v>1</v>
      </c>
      <c r="I344" s="47">
        <f>abs((Votaciones!N344-(Votaciones!O344+Votaciones!P344+Votaciones!Q344))/(Votaciones!N344+Votaciones!O344+Votaciones!P344+Votaciones!Q344))</f>
        <v>0.8245614035</v>
      </c>
      <c r="J344" s="47">
        <f>abs('Para calculo Rice'!F342-'Para calculo Rice'!G342)</f>
        <v>1</v>
      </c>
      <c r="K344" s="48">
        <f>'Para calculo Weldon '!F344/'Para calculo Weldon '!G344</f>
        <v>1</v>
      </c>
      <c r="L344" s="47">
        <f>abs((Votaciones!R344-(Votaciones!S344+Votaciones!T344+Votaciones!U344))/(Votaciones!R344+Votaciones!S344+Votaciones!T344+Votaciones!U344))</f>
        <v>0.8550724638</v>
      </c>
      <c r="M344" s="47">
        <f>abs('Para calculo Rice'!H342-'Para calculo Rice'!I342)</f>
        <v>1</v>
      </c>
      <c r="N344" s="48">
        <f>'Para calculo Weldon '!H344/'Para calculo Weldon '!I344</f>
        <v>1</v>
      </c>
      <c r="O344" s="47">
        <f>abs((Votaciones!V344-(Votaciones!W344+Votaciones!X344+Votaciones!Y344))/(Votaciones!V344+Votaciones!W344+Votaciones!X344+Votaciones!Y344))</f>
        <v>1</v>
      </c>
      <c r="P344" s="47">
        <f>abs('Para calculo Rice'!J342-'Para calculo Rice'!K342)</f>
        <v>1</v>
      </c>
      <c r="Q344" s="48">
        <f>'Para calculo Weldon '!J344/'Para calculo Weldon '!K344</f>
        <v>1</v>
      </c>
      <c r="R344" s="47">
        <f>abs((Votaciones!Z344-(Votaciones!AA344+Votaciones!AB344+Votaciones!AC344))/(Votaciones!Z344+Votaciones!AA344+Votaciones!AB344+Votaciones!AC344))</f>
        <v>1</v>
      </c>
      <c r="S344" s="47">
        <f>abs('Para calculo Rice'!L342-'Para calculo Rice'!M342)</f>
        <v>1</v>
      </c>
      <c r="T344" s="48">
        <f>'Para calculo Weldon '!L344/'Para calculo Weldon '!M344</f>
        <v>1</v>
      </c>
      <c r="U344" s="47">
        <f>abs((Votaciones!AD344-(Votaciones!AE344+Votaciones!AF344+Votaciones!AG344))/(Votaciones!AD344+Votaciones!AE344+Votaciones!AF344+Votaciones!AG344))</f>
        <v>0.6296296296</v>
      </c>
      <c r="V344" s="47">
        <f>abs('Para calculo Rice'!N342-'Para calculo Rice'!O342)</f>
        <v>1</v>
      </c>
      <c r="W344" s="48">
        <f>'Para calculo Weldon '!N344/'Para calculo Weldon '!O344</f>
        <v>1</v>
      </c>
      <c r="X344" s="47">
        <f>abs((Votaciones!AH344-(Votaciones!AI344+Votaciones!AJ344+Votaciones!AK344))/(Votaciones!AH344+Votaciones!AI344+Votaciones!AJ344+Votaciones!AK344))</f>
        <v>0.06666666667</v>
      </c>
    </row>
    <row r="345">
      <c r="A345" s="10">
        <f t="shared" si="1"/>
        <v>341</v>
      </c>
      <c r="B345" s="22" t="s">
        <v>689</v>
      </c>
      <c r="C345" s="45">
        <f>Votaciones!E345</f>
        <v>0</v>
      </c>
      <c r="D345" s="47">
        <f>abs('Para calculo Rice'!B343-'Para calculo Rice'!C343)</f>
        <v>1</v>
      </c>
      <c r="E345" s="48">
        <f>'Para calculo Weldon '!B345/'Para calculo Weldon '!C345</f>
        <v>1</v>
      </c>
      <c r="F345" s="51">
        <f>abs((Votaciones!J345-(Votaciones!K345+Votaciones!L345+Votaciones!M345))/(Votaciones!J345+Votaciones!K345+Votaciones!L345+Votaciones!M345))</f>
        <v>0.8308457711</v>
      </c>
      <c r="G345" s="47">
        <f>abs('Para calculo Rice'!D343-'Para calculo Rice'!E343)</f>
        <v>1</v>
      </c>
      <c r="H345" s="48">
        <f>'Para calculo Weldon '!D345/'Para calculo Weldon '!E345</f>
        <v>1</v>
      </c>
      <c r="I345" s="47">
        <f>abs((Votaciones!N345-(Votaciones!O345+Votaciones!P345+Votaciones!Q345))/(Votaciones!N345+Votaciones!O345+Votaciones!P345+Votaciones!Q345))</f>
        <v>0.8596491228</v>
      </c>
      <c r="J345" s="47">
        <f>abs('Para calculo Rice'!F343-'Para calculo Rice'!G343)</f>
        <v>1</v>
      </c>
      <c r="K345" s="48">
        <f>'Para calculo Weldon '!F345/'Para calculo Weldon '!G345</f>
        <v>1</v>
      </c>
      <c r="L345" s="47">
        <f>abs((Votaciones!R345-(Votaciones!S345+Votaciones!T345+Votaciones!U345))/(Votaciones!R345+Votaciones!S345+Votaciones!T345+Votaciones!U345))</f>
        <v>0.7971014493</v>
      </c>
      <c r="M345" s="47">
        <f>abs('Para calculo Rice'!H343-'Para calculo Rice'!I343)</f>
        <v>1</v>
      </c>
      <c r="N345" s="48">
        <f>'Para calculo Weldon '!H345/'Para calculo Weldon '!I345</f>
        <v>1</v>
      </c>
      <c r="O345" s="47">
        <f>abs((Votaciones!V345-(Votaciones!W345+Votaciones!X345+Votaciones!Y345))/(Votaciones!V345+Votaciones!W345+Votaciones!X345+Votaciones!Y345))</f>
        <v>1</v>
      </c>
      <c r="P345" s="47">
        <f>abs('Para calculo Rice'!J343-'Para calculo Rice'!K343)</f>
        <v>1</v>
      </c>
      <c r="Q345" s="48">
        <f>'Para calculo Weldon '!J345/'Para calculo Weldon '!K345</f>
        <v>1</v>
      </c>
      <c r="R345" s="47">
        <f>abs((Votaciones!Z345-(Votaciones!AA345+Votaciones!AB345+Votaciones!AC345))/(Votaciones!Z345+Votaciones!AA345+Votaciones!AB345+Votaciones!AC345))</f>
        <v>0.8787878788</v>
      </c>
      <c r="S345" s="47">
        <f>abs('Para calculo Rice'!L343-'Para calculo Rice'!M343)</f>
        <v>1</v>
      </c>
      <c r="T345" s="48">
        <f>'Para calculo Weldon '!L345/'Para calculo Weldon '!M345</f>
        <v>1</v>
      </c>
      <c r="U345" s="47">
        <f>abs((Votaciones!AD345-(Votaciones!AE345+Votaciones!AF345+Votaciones!AG345))/(Votaciones!AD345+Votaciones!AE345+Votaciones!AF345+Votaciones!AG345))</f>
        <v>0.5555555556</v>
      </c>
      <c r="V345" s="47">
        <f>abs('Para calculo Rice'!N343-'Para calculo Rice'!O343)</f>
        <v>1</v>
      </c>
      <c r="W345" s="48">
        <f>'Para calculo Weldon '!N345/'Para calculo Weldon '!O345</f>
        <v>1</v>
      </c>
      <c r="X345" s="47">
        <f>abs((Votaciones!AH345-(Votaciones!AI345+Votaciones!AJ345+Votaciones!AK345))/(Votaciones!AH345+Votaciones!AI345+Votaciones!AJ345+Votaciones!AK345))</f>
        <v>0.2</v>
      </c>
    </row>
    <row r="346">
      <c r="A346" s="10">
        <f t="shared" si="1"/>
        <v>342</v>
      </c>
      <c r="B346" s="22" t="s">
        <v>691</v>
      </c>
      <c r="C346" s="45">
        <f>Votaciones!E346</f>
        <v>0</v>
      </c>
      <c r="D346" s="47">
        <f>abs('Para calculo Rice'!B344-'Para calculo Rice'!C344)</f>
        <v>1</v>
      </c>
      <c r="E346" s="48">
        <f>'Para calculo Weldon '!B346/'Para calculo Weldon '!C346</f>
        <v>1</v>
      </c>
      <c r="F346" s="51">
        <f>abs((Votaciones!J346-(Votaciones!K346+Votaciones!L346+Votaciones!M346))/(Votaciones!J346+Votaciones!K346+Votaciones!L346+Votaciones!M346))</f>
        <v>0.8606965174</v>
      </c>
      <c r="G346" s="47">
        <f>abs('Para calculo Rice'!D344-'Para calculo Rice'!E344)</f>
        <v>1</v>
      </c>
      <c r="H346" s="48">
        <f>'Para calculo Weldon '!D346/'Para calculo Weldon '!E346</f>
        <v>1</v>
      </c>
      <c r="I346" s="47">
        <f>abs((Votaciones!N346-(Votaciones!O346+Votaciones!P346+Votaciones!Q346))/(Votaciones!N346+Votaciones!O346+Votaciones!P346+Votaciones!Q346))</f>
        <v>0.8245614035</v>
      </c>
      <c r="J346" s="47">
        <f>abs('Para calculo Rice'!F344-'Para calculo Rice'!G344)</f>
        <v>1</v>
      </c>
      <c r="K346" s="48">
        <f>'Para calculo Weldon '!F346/'Para calculo Weldon '!G346</f>
        <v>1</v>
      </c>
      <c r="L346" s="47">
        <f>abs((Votaciones!R346-(Votaciones!S346+Votaciones!T346+Votaciones!U346))/(Votaciones!R346+Votaciones!S346+Votaciones!T346+Votaciones!U346))</f>
        <v>0.6811594203</v>
      </c>
      <c r="M346" s="47">
        <f>abs('Para calculo Rice'!H344-'Para calculo Rice'!I344)</f>
        <v>1</v>
      </c>
      <c r="N346" s="48">
        <f>'Para calculo Weldon '!H346/'Para calculo Weldon '!I346</f>
        <v>1</v>
      </c>
      <c r="O346" s="47">
        <f>abs((Votaciones!V346-(Votaciones!W346+Votaciones!X346+Votaciones!Y346))/(Votaciones!V346+Votaciones!W346+Votaciones!X346+Votaciones!Y346))</f>
        <v>1</v>
      </c>
      <c r="P346" s="47">
        <f>abs('Para calculo Rice'!J344-'Para calculo Rice'!K344)</f>
        <v>1</v>
      </c>
      <c r="Q346" s="48">
        <f>'Para calculo Weldon '!J346/'Para calculo Weldon '!K346</f>
        <v>1</v>
      </c>
      <c r="R346" s="47">
        <f>abs((Votaciones!Z346-(Votaciones!AA346+Votaciones!AB346+Votaciones!AC346))/(Votaciones!Z346+Votaciones!AA346+Votaciones!AB346+Votaciones!AC346))</f>
        <v>0.8787878788</v>
      </c>
      <c r="S346" s="47">
        <f>abs('Para calculo Rice'!L344-'Para calculo Rice'!M344)</f>
        <v>1</v>
      </c>
      <c r="T346" s="48">
        <f>'Para calculo Weldon '!L346/'Para calculo Weldon '!M346</f>
        <v>1</v>
      </c>
      <c r="U346" s="47">
        <f>abs((Votaciones!AD346-(Votaciones!AE346+Votaciones!AF346+Votaciones!AG346))/(Votaciones!AD346+Votaciones!AE346+Votaciones!AF346+Votaciones!AG346))</f>
        <v>0.6296296296</v>
      </c>
      <c r="V346" s="47">
        <f>abs('Para calculo Rice'!N344-'Para calculo Rice'!O344)</f>
        <v>1</v>
      </c>
      <c r="W346" s="48">
        <f>'Para calculo Weldon '!N346/'Para calculo Weldon '!O346</f>
        <v>1</v>
      </c>
      <c r="X346" s="47">
        <f>abs((Votaciones!AH346-(Votaciones!AI346+Votaciones!AJ346+Votaciones!AK346))/(Votaciones!AH346+Votaciones!AI346+Votaciones!AJ346+Votaciones!AK346))</f>
        <v>1</v>
      </c>
    </row>
    <row r="347">
      <c r="A347" s="10">
        <f t="shared" si="1"/>
        <v>343</v>
      </c>
      <c r="B347" s="22" t="s">
        <v>693</v>
      </c>
      <c r="C347" s="45">
        <f>Votaciones!E347</f>
        <v>0</v>
      </c>
      <c r="D347" s="47">
        <f>abs('Para calculo Rice'!B345-'Para calculo Rice'!C345)</f>
        <v>1</v>
      </c>
      <c r="E347" s="48">
        <f>'Para calculo Weldon '!B347/'Para calculo Weldon '!C347</f>
        <v>1</v>
      </c>
      <c r="F347" s="51">
        <f>abs((Votaciones!J347-(Votaciones!K347+Votaciones!L347+Votaciones!M347))/(Votaciones!J347+Votaciones!K347+Votaciones!L347+Votaciones!M347))</f>
        <v>0.8407960199</v>
      </c>
      <c r="G347" s="47">
        <f>abs('Para calculo Rice'!D345-'Para calculo Rice'!E345)</f>
        <v>1</v>
      </c>
      <c r="H347" s="48">
        <f>'Para calculo Weldon '!D347/'Para calculo Weldon '!E347</f>
        <v>1</v>
      </c>
      <c r="I347" s="47">
        <f>abs((Votaciones!N347-(Votaciones!O347+Votaciones!P347+Votaciones!Q347))/(Votaciones!N347+Votaciones!O347+Votaciones!P347+Votaciones!Q347))</f>
        <v>0.8947368421</v>
      </c>
      <c r="J347" s="47">
        <f>abs('Para calculo Rice'!F345-'Para calculo Rice'!G345)</f>
        <v>1</v>
      </c>
      <c r="K347" s="48">
        <f>'Para calculo Weldon '!F347/'Para calculo Weldon '!G347</f>
        <v>1</v>
      </c>
      <c r="L347" s="47">
        <f>abs((Votaciones!R347-(Votaciones!S347+Votaciones!T347+Votaciones!U347))/(Votaciones!R347+Votaciones!S347+Votaciones!T347+Votaciones!U347))</f>
        <v>0.7101449275</v>
      </c>
      <c r="M347" s="47">
        <f>abs('Para calculo Rice'!H345-'Para calculo Rice'!I345)</f>
        <v>1</v>
      </c>
      <c r="N347" s="48">
        <f>'Para calculo Weldon '!H347/'Para calculo Weldon '!I347</f>
        <v>1</v>
      </c>
      <c r="O347" s="47">
        <f>abs((Votaciones!V347-(Votaciones!W347+Votaciones!X347+Votaciones!Y347))/(Votaciones!V347+Votaciones!W347+Votaciones!X347+Votaciones!Y347))</f>
        <v>0.9512195122</v>
      </c>
      <c r="P347" s="47">
        <f>abs('Para calculo Rice'!J345-'Para calculo Rice'!K345)</f>
        <v>1</v>
      </c>
      <c r="Q347" s="48">
        <f>'Para calculo Weldon '!J347/'Para calculo Weldon '!K347</f>
        <v>1</v>
      </c>
      <c r="R347" s="47">
        <f>abs((Votaciones!Z347-(Votaciones!AA347+Votaciones!AB347+Votaciones!AC347))/(Votaciones!Z347+Votaciones!AA347+Votaciones!AB347+Votaciones!AC347))</f>
        <v>0.9393939394</v>
      </c>
      <c r="S347" s="47">
        <f>abs('Para calculo Rice'!L345-'Para calculo Rice'!M345)</f>
        <v>1</v>
      </c>
      <c r="T347" s="48">
        <f>'Para calculo Weldon '!L347/'Para calculo Weldon '!M347</f>
        <v>1</v>
      </c>
      <c r="U347" s="47">
        <f>abs((Votaciones!AD347-(Votaciones!AE347+Votaciones!AF347+Votaciones!AG347))/(Votaciones!AD347+Votaciones!AE347+Votaciones!AF347+Votaciones!AG347))</f>
        <v>0.4814814815</v>
      </c>
      <c r="V347" s="47">
        <f>abs('Para calculo Rice'!N345-'Para calculo Rice'!O345)</f>
        <v>1</v>
      </c>
      <c r="W347" s="48">
        <f>'Para calculo Weldon '!N347/'Para calculo Weldon '!O347</f>
        <v>1</v>
      </c>
      <c r="X347" s="47">
        <f>abs((Votaciones!AH347-(Votaciones!AI347+Votaciones!AJ347+Votaciones!AK347))/(Votaciones!AH347+Votaciones!AI347+Votaciones!AJ347+Votaciones!AK347))</f>
        <v>1</v>
      </c>
    </row>
    <row r="348">
      <c r="A348" s="10">
        <f t="shared" si="1"/>
        <v>344</v>
      </c>
      <c r="B348" s="22" t="s">
        <v>695</v>
      </c>
      <c r="C348" s="45">
        <f>Votaciones!E348</f>
        <v>0</v>
      </c>
      <c r="D348" s="47">
        <f>abs('Para calculo Rice'!B346-'Para calculo Rice'!C346)</f>
        <v>1</v>
      </c>
      <c r="E348" s="48">
        <f>'Para calculo Weldon '!B348/'Para calculo Weldon '!C348</f>
        <v>1</v>
      </c>
      <c r="F348" s="51">
        <f>abs((Votaciones!J348-(Votaciones!K348+Votaciones!L348+Votaciones!M348))/(Votaciones!J348+Votaciones!K348+Votaciones!L348+Votaciones!M348))</f>
        <v>0.8905472637</v>
      </c>
      <c r="G348" s="47">
        <f>abs('Para calculo Rice'!D346-'Para calculo Rice'!E346)</f>
        <v>1</v>
      </c>
      <c r="H348" s="48">
        <f>'Para calculo Weldon '!D348/'Para calculo Weldon '!E348</f>
        <v>1</v>
      </c>
      <c r="I348" s="47">
        <f>abs((Votaciones!N348-(Votaciones!O348+Votaciones!P348+Votaciones!Q348))/(Votaciones!N348+Votaciones!O348+Votaciones!P348+Votaciones!Q348))</f>
        <v>0.8947368421</v>
      </c>
      <c r="J348" s="47">
        <f>abs('Para calculo Rice'!F346-'Para calculo Rice'!G346)</f>
        <v>1</v>
      </c>
      <c r="K348" s="48">
        <f>'Para calculo Weldon '!F348/'Para calculo Weldon '!G348</f>
        <v>1</v>
      </c>
      <c r="L348" s="47">
        <f>abs((Votaciones!R348-(Votaciones!S348+Votaciones!T348+Votaciones!U348))/(Votaciones!R348+Votaciones!S348+Votaciones!T348+Votaciones!U348))</f>
        <v>0.7101449275</v>
      </c>
      <c r="M348" s="47">
        <f>abs('Para calculo Rice'!H346-'Para calculo Rice'!I346)</f>
        <v>1</v>
      </c>
      <c r="N348" s="48">
        <f>'Para calculo Weldon '!H348/'Para calculo Weldon '!I348</f>
        <v>1</v>
      </c>
      <c r="O348" s="47">
        <f>abs((Votaciones!V348-(Votaciones!W348+Votaciones!X348+Votaciones!Y348))/(Votaciones!V348+Votaciones!W348+Votaciones!X348+Votaciones!Y348))</f>
        <v>0.9512195122</v>
      </c>
      <c r="P348" s="47">
        <f>abs('Para calculo Rice'!J346-'Para calculo Rice'!K346)</f>
        <v>1</v>
      </c>
      <c r="Q348" s="48">
        <f>'Para calculo Weldon '!J348/'Para calculo Weldon '!K348</f>
        <v>1</v>
      </c>
      <c r="R348" s="47">
        <f>abs((Votaciones!Z348-(Votaciones!AA348+Votaciones!AB348+Votaciones!AC348))/(Votaciones!Z348+Votaciones!AA348+Votaciones!AB348+Votaciones!AC348))</f>
        <v>0.8787878788</v>
      </c>
      <c r="S348" s="47">
        <f>abs('Para calculo Rice'!L346-'Para calculo Rice'!M346)</f>
        <v>1</v>
      </c>
      <c r="T348" s="48">
        <f>'Para calculo Weldon '!L348/'Para calculo Weldon '!M348</f>
        <v>1</v>
      </c>
      <c r="U348" s="47">
        <f>abs((Votaciones!AD348-(Votaciones!AE348+Votaciones!AF348+Votaciones!AG348))/(Votaciones!AD348+Votaciones!AE348+Votaciones!AF348+Votaciones!AG348))</f>
        <v>0.7777777778</v>
      </c>
      <c r="V348" s="47">
        <f>abs('Para calculo Rice'!N346-'Para calculo Rice'!O346)</f>
        <v>1</v>
      </c>
      <c r="W348" s="48">
        <f>'Para calculo Weldon '!N348/'Para calculo Weldon '!O348</f>
        <v>1</v>
      </c>
      <c r="X348" s="47">
        <f>abs((Votaciones!AH348-(Votaciones!AI348+Votaciones!AJ348+Votaciones!AK348))/(Votaciones!AH348+Votaciones!AI348+Votaciones!AJ348+Votaciones!AK348))</f>
        <v>1</v>
      </c>
    </row>
    <row r="349">
      <c r="A349" s="10">
        <f t="shared" si="1"/>
        <v>345</v>
      </c>
      <c r="B349" s="22" t="s">
        <v>697</v>
      </c>
      <c r="C349" s="45">
        <f>Votaciones!E349</f>
        <v>0</v>
      </c>
      <c r="D349" s="47">
        <f>abs('Para calculo Rice'!B347-'Para calculo Rice'!C347)</f>
        <v>1</v>
      </c>
      <c r="E349" s="48">
        <f>'Para calculo Weldon '!B349/'Para calculo Weldon '!C349</f>
        <v>1</v>
      </c>
      <c r="F349" s="51">
        <f>abs((Votaciones!J349-(Votaciones!K349+Votaciones!L349+Votaciones!M349))/(Votaciones!J349+Votaciones!K349+Votaciones!L349+Votaciones!M349))</f>
        <v>0.8208955224</v>
      </c>
      <c r="G349" s="47">
        <f>abs('Para calculo Rice'!D347-'Para calculo Rice'!E347)</f>
        <v>1</v>
      </c>
      <c r="H349" s="48">
        <f>'Para calculo Weldon '!D349/'Para calculo Weldon '!E349</f>
        <v>1</v>
      </c>
      <c r="I349" s="47">
        <f>abs((Votaciones!N349-(Votaciones!O349+Votaciones!P349+Votaciones!Q349))/(Votaciones!N349+Votaciones!O349+Votaciones!P349+Votaciones!Q349))</f>
        <v>0.8070175439</v>
      </c>
      <c r="J349" s="47">
        <f>abs('Para calculo Rice'!F347-'Para calculo Rice'!G347)</f>
        <v>1</v>
      </c>
      <c r="K349" s="48">
        <f>'Para calculo Weldon '!F349/'Para calculo Weldon '!G349</f>
        <v>1</v>
      </c>
      <c r="L349" s="47">
        <f>abs((Votaciones!R349-(Votaciones!S349+Votaciones!T349+Votaciones!U349))/(Votaciones!R349+Votaciones!S349+Votaciones!T349+Votaciones!U349))</f>
        <v>0.7971014493</v>
      </c>
      <c r="M349" s="47">
        <f>abs('Para calculo Rice'!H347-'Para calculo Rice'!I347)</f>
        <v>1</v>
      </c>
      <c r="N349" s="48">
        <f>'Para calculo Weldon '!H349/'Para calculo Weldon '!I349</f>
        <v>1</v>
      </c>
      <c r="O349" s="47">
        <f>abs((Votaciones!V349-(Votaciones!W349+Votaciones!X349+Votaciones!Y349))/(Votaciones!V349+Votaciones!W349+Votaciones!X349+Votaciones!Y349))</f>
        <v>0.9512195122</v>
      </c>
      <c r="P349" s="47">
        <f>abs('Para calculo Rice'!J347-'Para calculo Rice'!K347)</f>
        <v>1</v>
      </c>
      <c r="Q349" s="48">
        <f>'Para calculo Weldon '!J349/'Para calculo Weldon '!K349</f>
        <v>1</v>
      </c>
      <c r="R349" s="47">
        <f>abs((Votaciones!Z349-(Votaciones!AA349+Votaciones!AB349+Votaciones!AC349))/(Votaciones!Z349+Votaciones!AA349+Votaciones!AB349+Votaciones!AC349))</f>
        <v>0.8181818182</v>
      </c>
      <c r="S349" s="47">
        <f>abs('Para calculo Rice'!L347-'Para calculo Rice'!M347)</f>
        <v>1</v>
      </c>
      <c r="T349" s="48">
        <f>'Para calculo Weldon '!L349/'Para calculo Weldon '!M349</f>
        <v>1</v>
      </c>
      <c r="U349" s="47">
        <f>abs((Votaciones!AD349-(Votaciones!AE349+Votaciones!AF349+Votaciones!AG349))/(Votaciones!AD349+Votaciones!AE349+Votaciones!AF349+Votaciones!AG349))</f>
        <v>0.7037037037</v>
      </c>
      <c r="V349" s="47">
        <f>abs('Para calculo Rice'!N347-'Para calculo Rice'!O347)</f>
        <v>1</v>
      </c>
      <c r="W349" s="48">
        <f>'Para calculo Weldon '!N349/'Para calculo Weldon '!O349</f>
        <v>1</v>
      </c>
      <c r="X349" s="47">
        <f>abs((Votaciones!AH349-(Votaciones!AI349+Votaciones!AJ349+Votaciones!AK349))/(Votaciones!AH349+Votaciones!AI349+Votaciones!AJ349+Votaciones!AK349))</f>
        <v>1</v>
      </c>
    </row>
    <row r="350">
      <c r="A350" s="10">
        <f t="shared" si="1"/>
        <v>346</v>
      </c>
      <c r="B350" s="22" t="s">
        <v>699</v>
      </c>
      <c r="C350" s="45">
        <f>Votaciones!E350</f>
        <v>0</v>
      </c>
      <c r="D350" s="47">
        <f>abs('Para calculo Rice'!B348-'Para calculo Rice'!C348)</f>
        <v>1</v>
      </c>
      <c r="E350" s="48">
        <f>'Para calculo Weldon '!B350/'Para calculo Weldon '!C350</f>
        <v>1</v>
      </c>
      <c r="F350" s="51">
        <f>abs((Votaciones!J350-(Votaciones!K350+Votaciones!L350+Votaciones!M350))/(Votaciones!J350+Votaciones!K350+Votaciones!L350+Votaciones!M350))</f>
        <v>0.8009950249</v>
      </c>
      <c r="G350" s="47">
        <f>abs('Para calculo Rice'!D348-'Para calculo Rice'!E348)</f>
        <v>1</v>
      </c>
      <c r="H350" s="48">
        <f>'Para calculo Weldon '!D350/'Para calculo Weldon '!E350</f>
        <v>1</v>
      </c>
      <c r="I350" s="47">
        <f>abs((Votaciones!N350-(Votaciones!O350+Votaciones!P350+Votaciones!Q350))/(Votaciones!N350+Votaciones!O350+Votaciones!P350+Votaciones!Q350))</f>
        <v>0.8245614035</v>
      </c>
      <c r="J350" s="47">
        <f>abs('Para calculo Rice'!F348-'Para calculo Rice'!G348)</f>
        <v>1</v>
      </c>
      <c r="K350" s="48">
        <f>'Para calculo Weldon '!F350/'Para calculo Weldon '!G350</f>
        <v>1</v>
      </c>
      <c r="L350" s="47">
        <f>abs((Votaciones!R350-(Votaciones!S350+Votaciones!T350+Votaciones!U350))/(Votaciones!R350+Votaciones!S350+Votaciones!T350+Votaciones!U350))</f>
        <v>0.7391304348</v>
      </c>
      <c r="M350" s="47">
        <f>abs('Para calculo Rice'!H348-'Para calculo Rice'!I348)</f>
        <v>1</v>
      </c>
      <c r="N350" s="48">
        <f>'Para calculo Weldon '!H350/'Para calculo Weldon '!I350</f>
        <v>1</v>
      </c>
      <c r="O350" s="47">
        <f>abs((Votaciones!V350-(Votaciones!W350+Votaciones!X350+Votaciones!Y350))/(Votaciones!V350+Votaciones!W350+Votaciones!X350+Votaciones!Y350))</f>
        <v>0.9512195122</v>
      </c>
      <c r="P350" s="47">
        <f>abs('Para calculo Rice'!J348-'Para calculo Rice'!K348)</f>
        <v>1</v>
      </c>
      <c r="Q350" s="48">
        <f>'Para calculo Weldon '!J350/'Para calculo Weldon '!K350</f>
        <v>1</v>
      </c>
      <c r="R350" s="47">
        <f>abs((Votaciones!Z350-(Votaciones!AA350+Votaciones!AB350+Votaciones!AC350))/(Votaciones!Z350+Votaciones!AA350+Votaciones!AB350+Votaciones!AC350))</f>
        <v>0.9393939394</v>
      </c>
      <c r="S350" s="47">
        <f>abs('Para calculo Rice'!L348-'Para calculo Rice'!M348)</f>
        <v>1</v>
      </c>
      <c r="T350" s="48">
        <f>'Para calculo Weldon '!L350/'Para calculo Weldon '!M350</f>
        <v>1</v>
      </c>
      <c r="U350" s="47">
        <f>abs((Votaciones!AD350-(Votaciones!AE350+Votaciones!AF350+Votaciones!AG350))/(Votaciones!AD350+Votaciones!AE350+Votaciones!AF350+Votaciones!AG350))</f>
        <v>1</v>
      </c>
      <c r="V350" s="47"/>
      <c r="W350" s="48">
        <f>'Para calculo Weldon '!N350/'Para calculo Weldon '!O350</f>
        <v>0.75</v>
      </c>
      <c r="X350" s="47">
        <f>abs((Votaciones!AH350-(Votaciones!AI350+Votaciones!AJ350+Votaciones!AK350))/(Votaciones!AH350+Votaciones!AI350+Votaciones!AJ350+Votaciones!AK350))</f>
        <v>0.5</v>
      </c>
    </row>
    <row r="351">
      <c r="A351" s="10">
        <f t="shared" si="1"/>
        <v>347</v>
      </c>
      <c r="B351" s="22" t="s">
        <v>272</v>
      </c>
      <c r="C351" s="45">
        <f>Votaciones!E351</f>
        <v>0</v>
      </c>
      <c r="D351" s="47">
        <f>abs('Para calculo Rice'!B349-'Para calculo Rice'!C349)</f>
        <v>1</v>
      </c>
      <c r="E351" s="48">
        <f>'Para calculo Weldon '!B351/'Para calculo Weldon '!C351</f>
        <v>1</v>
      </c>
      <c r="F351" s="51">
        <f>abs((Votaciones!J351-(Votaciones!K351+Votaciones!L351+Votaciones!M351))/(Votaciones!J351+Votaciones!K351+Votaciones!L351+Votaciones!M351))</f>
        <v>0.8208955224</v>
      </c>
      <c r="G351" s="47">
        <f>abs('Para calculo Rice'!D349-'Para calculo Rice'!E349)</f>
        <v>1</v>
      </c>
      <c r="H351" s="48">
        <f>'Para calculo Weldon '!D351/'Para calculo Weldon '!E351</f>
        <v>1</v>
      </c>
      <c r="I351" s="47">
        <f>abs((Votaciones!N351-(Votaciones!O351+Votaciones!P351+Votaciones!Q351))/(Votaciones!N351+Votaciones!O351+Votaciones!P351+Votaciones!Q351))</f>
        <v>0.8771929825</v>
      </c>
      <c r="J351" s="47">
        <f>abs('Para calculo Rice'!F349-'Para calculo Rice'!G349)</f>
        <v>1</v>
      </c>
      <c r="K351" s="48">
        <f>'Para calculo Weldon '!F351/'Para calculo Weldon '!G351</f>
        <v>1</v>
      </c>
      <c r="L351" s="47">
        <f>abs((Votaciones!R351-(Votaciones!S351+Votaciones!T351+Votaciones!U351))/(Votaciones!R351+Votaciones!S351+Votaciones!T351+Votaciones!U351))</f>
        <v>0.7391304348</v>
      </c>
      <c r="M351" s="47">
        <f>abs('Para calculo Rice'!H349-'Para calculo Rice'!I349)</f>
        <v>1</v>
      </c>
      <c r="N351" s="48">
        <f>'Para calculo Weldon '!H351/'Para calculo Weldon '!I351</f>
        <v>1</v>
      </c>
      <c r="O351" s="47">
        <f>abs((Votaciones!V351-(Votaciones!W351+Votaciones!X351+Votaciones!Y351))/(Votaciones!V351+Votaciones!W351+Votaciones!X351+Votaciones!Y351))</f>
        <v>0.9512195122</v>
      </c>
      <c r="P351" s="47">
        <f>abs('Para calculo Rice'!J349-'Para calculo Rice'!K349)</f>
        <v>1</v>
      </c>
      <c r="Q351" s="48">
        <f>'Para calculo Weldon '!J351/'Para calculo Weldon '!K351</f>
        <v>1</v>
      </c>
      <c r="R351" s="47">
        <f>abs((Votaciones!Z351-(Votaciones!AA351+Votaciones!AB351+Votaciones!AC351))/(Votaciones!Z351+Votaciones!AA351+Votaciones!AB351+Votaciones!AC351))</f>
        <v>0.8787878788</v>
      </c>
      <c r="S351" s="47">
        <f>abs('Para calculo Rice'!L349-'Para calculo Rice'!M349)</f>
        <v>1</v>
      </c>
      <c r="T351" s="48">
        <f>'Para calculo Weldon '!L351/'Para calculo Weldon '!M351</f>
        <v>1</v>
      </c>
      <c r="U351" s="47">
        <f>abs((Votaciones!AD351-(Votaciones!AE351+Votaciones!AF351+Votaciones!AG351))/(Votaciones!AD351+Votaciones!AE351+Votaciones!AF351+Votaciones!AG351))</f>
        <v>0.6296296296</v>
      </c>
      <c r="V351" s="47">
        <f>abs('Para calculo Rice'!N349-'Para calculo Rice'!O349)</f>
        <v>1</v>
      </c>
      <c r="W351" s="48">
        <f>'Para calculo Weldon '!N351/'Para calculo Weldon '!O351</f>
        <v>1</v>
      </c>
      <c r="X351" s="47">
        <f>abs((Votaciones!AH351-(Votaciones!AI351+Votaciones!AJ351+Votaciones!AK351))/(Votaciones!AH351+Votaciones!AI351+Votaciones!AJ351+Votaciones!AK351))</f>
        <v>1</v>
      </c>
    </row>
    <row r="352">
      <c r="A352" s="10">
        <f t="shared" si="1"/>
        <v>348</v>
      </c>
      <c r="B352" s="22" t="s">
        <v>701</v>
      </c>
      <c r="C352" s="45">
        <f>Votaciones!E352</f>
        <v>0</v>
      </c>
      <c r="D352" s="47">
        <f>abs('Para calculo Rice'!B350-'Para calculo Rice'!C350)</f>
        <v>1</v>
      </c>
      <c r="E352" s="48">
        <f>'Para calculo Weldon '!B352/'Para calculo Weldon '!C352</f>
        <v>0.9946808511</v>
      </c>
      <c r="F352" s="51">
        <f>abs((Votaciones!J352-(Votaciones!K352+Votaciones!L352+Votaciones!M352))/(Votaciones!J352+Votaciones!K352+Votaciones!L352+Votaciones!M352))</f>
        <v>0.8606965174</v>
      </c>
      <c r="G352" s="47">
        <f>abs('Para calculo Rice'!D350-'Para calculo Rice'!E350)</f>
        <v>0.9813084112</v>
      </c>
      <c r="H352" s="48">
        <f>'Para calculo Weldon '!D352/'Para calculo Weldon '!E352</f>
        <v>0.9906542056</v>
      </c>
      <c r="I352" s="47">
        <f>abs((Votaciones!N352-(Votaciones!O352+Votaciones!P352+Votaciones!Q352))/(Votaciones!N352+Votaciones!O352+Votaciones!P352+Votaciones!Q352))</f>
        <v>0.9824561404</v>
      </c>
      <c r="J352" s="47">
        <f>abs('Para calculo Rice'!F350-'Para calculo Rice'!G350)</f>
        <v>1</v>
      </c>
      <c r="K352" s="48">
        <f>'Para calculo Weldon '!F352/'Para calculo Weldon '!G352</f>
        <v>0.9642857143</v>
      </c>
      <c r="L352" s="47">
        <f>abs((Votaciones!R352-(Votaciones!S352+Votaciones!T352+Votaciones!U352))/(Votaciones!R352+Votaciones!S352+Votaciones!T352+Votaciones!U352))</f>
        <v>0.5652173913</v>
      </c>
      <c r="M352" s="47">
        <f>abs('Para calculo Rice'!H350-'Para calculo Rice'!I350)</f>
        <v>1</v>
      </c>
      <c r="N352" s="48">
        <f>'Para calculo Weldon '!H352/'Para calculo Weldon '!I352</f>
        <v>0.9666666667</v>
      </c>
      <c r="O352" s="47">
        <f>abs((Votaciones!V352-(Votaciones!W352+Votaciones!X352+Votaciones!Y352))/(Votaciones!V352+Votaciones!W352+Votaciones!X352+Votaciones!Y352))</f>
        <v>0.7575757576</v>
      </c>
      <c r="P352" s="47">
        <f>abs('Para calculo Rice'!J350-'Para calculo Rice'!K350)</f>
        <v>1</v>
      </c>
      <c r="Q352" s="48">
        <f>'Para calculo Weldon '!J352/'Para calculo Weldon '!K352</f>
        <v>0.9666666667</v>
      </c>
      <c r="R352" s="47">
        <f>abs((Votaciones!Z352-(Votaciones!AA352+Votaciones!AB352+Votaciones!AC352))/(Votaciones!Z352+Votaciones!AA352+Votaciones!AB352+Votaciones!AC352))</f>
        <v>0.7575757576</v>
      </c>
      <c r="S352" s="47">
        <f>abs('Para calculo Rice'!L350-'Para calculo Rice'!M350)</f>
        <v>1</v>
      </c>
      <c r="T352" s="48">
        <f>'Para calculo Weldon '!L352/'Para calculo Weldon '!M352</f>
        <v>1</v>
      </c>
      <c r="U352" s="47">
        <f>abs((Votaciones!AD352-(Votaciones!AE352+Votaciones!AF352+Votaciones!AG352))/(Votaciones!AD352+Votaciones!AE352+Votaciones!AF352+Votaciones!AG352))</f>
        <v>1</v>
      </c>
      <c r="V352" s="47">
        <f>abs('Para calculo Rice'!N350-'Para calculo Rice'!O350)</f>
        <v>1</v>
      </c>
      <c r="W352" s="48">
        <f>'Para calculo Weldon '!N352/'Para calculo Weldon '!O352</f>
        <v>0.8666666667</v>
      </c>
      <c r="X352" s="47">
        <f>abs((Votaciones!AH352-(Votaciones!AI352+Votaciones!AJ352+Votaciones!AK352))/(Votaciones!AH352+Votaciones!AI352+Votaciones!AJ352+Votaciones!AK352))</f>
        <v>1</v>
      </c>
    </row>
    <row r="353">
      <c r="A353" s="10">
        <f t="shared" si="1"/>
        <v>349</v>
      </c>
      <c r="B353" s="22" t="s">
        <v>703</v>
      </c>
      <c r="C353" s="45">
        <f>Votaciones!E353</f>
        <v>0</v>
      </c>
      <c r="D353" s="47">
        <f>abs('Para calculo Rice'!B351-'Para calculo Rice'!C351)</f>
        <v>1</v>
      </c>
      <c r="E353" s="48">
        <f>'Para calculo Weldon '!B353/'Para calculo Weldon '!C353</f>
        <v>0.9945652174</v>
      </c>
      <c r="F353" s="51">
        <f>abs((Votaciones!J353-(Votaciones!K353+Votaciones!L353+Votaciones!M353))/(Votaciones!J353+Votaciones!K353+Votaciones!L353+Votaciones!M353))</f>
        <v>0.8208955224</v>
      </c>
      <c r="G353" s="47">
        <f>abs('Para calculo Rice'!D351-'Para calculo Rice'!E351)</f>
        <v>1</v>
      </c>
      <c r="H353" s="48">
        <f>'Para calculo Weldon '!D353/'Para calculo Weldon '!E353</f>
        <v>1</v>
      </c>
      <c r="I353" s="47">
        <f>abs((Votaciones!N353-(Votaciones!O353+Votaciones!P353+Votaciones!Q353))/(Votaciones!N353+Votaciones!O353+Votaciones!P353+Votaciones!Q353))</f>
        <v>1</v>
      </c>
      <c r="J353" s="47">
        <f>abs('Para calculo Rice'!F351-'Para calculo Rice'!G351)</f>
        <v>0.7090909091</v>
      </c>
      <c r="K353" s="48">
        <f>'Para calculo Weldon '!F353/'Para calculo Weldon '!G353</f>
        <v>0.8545454545</v>
      </c>
      <c r="L353" s="47">
        <f>abs((Votaciones!R353-(Votaciones!S353+Votaciones!T353+Votaciones!U353))/(Votaciones!R353+Votaciones!S353+Votaciones!T353+Votaciones!U353))</f>
        <v>0.7288135593</v>
      </c>
      <c r="M353" s="47">
        <f>abs('Para calculo Rice'!H351-'Para calculo Rice'!I351)</f>
        <v>0.3793103448</v>
      </c>
      <c r="N353" s="48">
        <f>'Para calculo Weldon '!H353/'Para calculo Weldon '!I353</f>
        <v>0.6896551724</v>
      </c>
      <c r="O353" s="47">
        <f>abs((Votaciones!V353-(Votaciones!W353+Votaciones!X353+Votaciones!Y353))/(Votaciones!V353+Votaciones!W353+Votaciones!X353+Votaciones!Y353))</f>
        <v>0.3793103448</v>
      </c>
      <c r="P353" s="47">
        <f>abs('Para calculo Rice'!J351-'Para calculo Rice'!K351)</f>
        <v>0.9333333333</v>
      </c>
      <c r="Q353" s="48">
        <f>'Para calculo Weldon '!J353/'Para calculo Weldon '!K353</f>
        <v>0.9666666667</v>
      </c>
      <c r="R353" s="47">
        <f>abs((Votaciones!Z353-(Votaciones!AA353+Votaciones!AB353+Votaciones!AC353))/(Votaciones!Z353+Votaciones!AA353+Votaciones!AB353+Votaciones!AC353))</f>
        <v>0.935483871</v>
      </c>
      <c r="S353" s="47">
        <f>abs('Para calculo Rice'!L351-'Para calculo Rice'!M351)</f>
        <v>1</v>
      </c>
      <c r="T353" s="48">
        <f>'Para calculo Weldon '!L353/'Para calculo Weldon '!M353</f>
        <v>0.8846153846</v>
      </c>
      <c r="U353" s="47">
        <f>abs((Votaciones!AD353-(Votaciones!AE353+Votaciones!AF353+Votaciones!AG353))/(Votaciones!AD353+Votaciones!AE353+Votaciones!AF353+Votaciones!AG353))</f>
        <v>0.7692307692</v>
      </c>
      <c r="V353" s="47">
        <f>abs('Para calculo Rice'!N351-'Para calculo Rice'!O351)</f>
        <v>1</v>
      </c>
      <c r="W353" s="48">
        <f>'Para calculo Weldon '!N353/'Para calculo Weldon '!O353</f>
        <v>0.8666666667</v>
      </c>
      <c r="X353" s="47">
        <f>abs((Votaciones!AH353-(Votaciones!AI353+Votaciones!AJ353+Votaciones!AK353))/(Votaciones!AH353+Votaciones!AI353+Votaciones!AJ353+Votaciones!AK353))</f>
        <v>1</v>
      </c>
    </row>
    <row r="354">
      <c r="A354" s="10">
        <f t="shared" si="1"/>
        <v>350</v>
      </c>
      <c r="B354" s="22" t="s">
        <v>705</v>
      </c>
      <c r="C354" s="45">
        <f>Votaciones!E354</f>
        <v>0</v>
      </c>
      <c r="D354" s="47">
        <f>abs('Para calculo Rice'!B352-'Para calculo Rice'!C352)</f>
        <v>1</v>
      </c>
      <c r="E354" s="48">
        <f>'Para calculo Weldon '!B354/'Para calculo Weldon '!C354</f>
        <v>1</v>
      </c>
      <c r="F354" s="51">
        <f>abs((Votaciones!J354-(Votaciones!K354+Votaciones!L354+Votaciones!M354))/(Votaciones!J354+Votaciones!K354+Votaciones!L354+Votaciones!M354))</f>
        <v>0.8407960199</v>
      </c>
      <c r="G354" s="47">
        <f>abs('Para calculo Rice'!D352-'Para calculo Rice'!E352)</f>
        <v>1</v>
      </c>
      <c r="H354" s="48">
        <f>'Para calculo Weldon '!D354/'Para calculo Weldon '!E354</f>
        <v>1</v>
      </c>
      <c r="I354" s="47">
        <f>abs((Votaciones!N354-(Votaciones!O354+Votaciones!P354+Votaciones!Q354))/(Votaciones!N354+Votaciones!O354+Votaciones!P354+Votaciones!Q354))</f>
        <v>0.6666666667</v>
      </c>
      <c r="J354" s="47">
        <f>abs('Para calculo Rice'!F352-'Para calculo Rice'!G352)</f>
        <v>1</v>
      </c>
      <c r="K354" s="48">
        <f>'Para calculo Weldon '!F354/'Para calculo Weldon '!G354</f>
        <v>1</v>
      </c>
      <c r="L354" s="47">
        <f>abs((Votaciones!R354-(Votaciones!S354+Votaciones!T354+Votaciones!U354))/(Votaciones!R354+Votaciones!S354+Votaciones!T354+Votaciones!U354))</f>
        <v>0.7101449275</v>
      </c>
      <c r="M354" s="47">
        <f>abs('Para calculo Rice'!H352-'Para calculo Rice'!I352)</f>
        <v>1</v>
      </c>
      <c r="N354" s="48">
        <f>'Para calculo Weldon '!H354/'Para calculo Weldon '!I354</f>
        <v>1</v>
      </c>
      <c r="O354" s="47">
        <f>abs((Votaciones!V354-(Votaciones!W354+Votaciones!X354+Votaciones!Y354))/(Votaciones!V354+Votaciones!W354+Votaciones!X354+Votaciones!Y354))</f>
        <v>0.9024390244</v>
      </c>
      <c r="P354" s="47">
        <f>abs('Para calculo Rice'!J352-'Para calculo Rice'!K352)</f>
        <v>1</v>
      </c>
      <c r="Q354" s="48">
        <f>'Para calculo Weldon '!J354/'Para calculo Weldon '!K354</f>
        <v>1</v>
      </c>
      <c r="R354" s="47">
        <f>abs((Votaciones!Z354-(Votaciones!AA354+Votaciones!AB354+Votaciones!AC354))/(Votaciones!Z354+Votaciones!AA354+Votaciones!AB354+Votaciones!AC354))</f>
        <v>0.7575757576</v>
      </c>
      <c r="S354" s="47">
        <f>abs('Para calculo Rice'!L352-'Para calculo Rice'!M352)</f>
        <v>1</v>
      </c>
      <c r="T354" s="48">
        <f>'Para calculo Weldon '!L354/'Para calculo Weldon '!M354</f>
        <v>1</v>
      </c>
      <c r="U354" s="47">
        <f>abs((Votaciones!AD354-(Votaciones!AE354+Votaciones!AF354+Votaciones!AG354))/(Votaciones!AD354+Votaciones!AE354+Votaciones!AF354+Votaciones!AG354))</f>
        <v>0.7037037037</v>
      </c>
      <c r="V354" s="47">
        <f>abs('Para calculo Rice'!N352-'Para calculo Rice'!O352)</f>
        <v>1</v>
      </c>
      <c r="W354" s="48">
        <f>'Para calculo Weldon '!N354/'Para calculo Weldon '!O354</f>
        <v>1</v>
      </c>
      <c r="X354" s="47">
        <f>abs((Votaciones!AH354-(Votaciones!AI354+Votaciones!AJ354+Votaciones!AK354))/(Votaciones!AH354+Votaciones!AI354+Votaciones!AJ354+Votaciones!AK354))</f>
        <v>1</v>
      </c>
    </row>
    <row r="355">
      <c r="A355" s="10">
        <f t="shared" si="1"/>
        <v>351</v>
      </c>
      <c r="B355" s="22" t="s">
        <v>707</v>
      </c>
      <c r="C355" s="45">
        <f>Votaciones!E355</f>
        <v>0</v>
      </c>
      <c r="D355" s="47">
        <f>abs('Para calculo Rice'!B353-'Para calculo Rice'!C353)</f>
        <v>1</v>
      </c>
      <c r="E355" s="48">
        <f>'Para calculo Weldon '!B355/'Para calculo Weldon '!C355</f>
        <v>0.9944751381</v>
      </c>
      <c r="F355" s="51">
        <f>abs((Votaciones!J355-(Votaciones!K355+Votaciones!L355+Votaciones!M355))/(Votaciones!J355+Votaciones!K355+Votaciones!L355+Votaciones!M355))</f>
        <v>0.7910447761</v>
      </c>
      <c r="G355" s="47">
        <f>abs('Para calculo Rice'!D353-'Para calculo Rice'!E353)</f>
        <v>1</v>
      </c>
      <c r="H355" s="48">
        <f>'Para calculo Weldon '!D355/'Para calculo Weldon '!E355</f>
        <v>1</v>
      </c>
      <c r="I355" s="47">
        <f>abs((Votaciones!N355-(Votaciones!O355+Votaciones!P355+Votaciones!Q355))/(Votaciones!N355+Votaciones!O355+Votaciones!P355+Votaciones!Q355))</f>
        <v>0.7719298246</v>
      </c>
      <c r="J355" s="47">
        <f>abs('Para calculo Rice'!F353-'Para calculo Rice'!G353)</f>
        <v>1</v>
      </c>
      <c r="K355" s="48">
        <f>'Para calculo Weldon '!F355/'Para calculo Weldon '!G355</f>
        <v>1</v>
      </c>
      <c r="L355" s="47">
        <f>abs((Votaciones!R355-(Votaciones!S355+Votaciones!T355+Votaciones!U355))/(Votaciones!R355+Votaciones!S355+Votaciones!T355+Votaciones!U355))</f>
        <v>0.7101449275</v>
      </c>
      <c r="M355" s="47">
        <f>abs('Para calculo Rice'!H353-'Para calculo Rice'!I353)</f>
        <v>1</v>
      </c>
      <c r="N355" s="48">
        <f>'Para calculo Weldon '!H355/'Para calculo Weldon '!I355</f>
        <v>1</v>
      </c>
      <c r="O355" s="47">
        <f>abs((Votaciones!V355-(Votaciones!W355+Votaciones!X355+Votaciones!Y355))/(Votaciones!V355+Votaciones!W355+Votaciones!X355+Votaciones!Y355))</f>
        <v>0.8048780488</v>
      </c>
      <c r="P355" s="47">
        <f>abs('Para calculo Rice'!J353-'Para calculo Rice'!K353)</f>
        <v>1</v>
      </c>
      <c r="Q355" s="48">
        <f>'Para calculo Weldon '!J355/'Para calculo Weldon '!K355</f>
        <v>1</v>
      </c>
      <c r="R355" s="47">
        <f>abs((Votaciones!Z355-(Votaciones!AA355+Votaciones!AB355+Votaciones!AC355))/(Votaciones!Z355+Votaciones!AA355+Votaciones!AB355+Votaciones!AC355))</f>
        <v>0.9393939394</v>
      </c>
      <c r="S355" s="47">
        <f>abs('Para calculo Rice'!L353-'Para calculo Rice'!M353)</f>
        <v>1</v>
      </c>
      <c r="T355" s="48">
        <f>'Para calculo Weldon '!L355/'Para calculo Weldon '!M355</f>
        <v>1</v>
      </c>
      <c r="U355" s="47">
        <f>abs((Votaciones!AD355-(Votaciones!AE355+Votaciones!AF355+Votaciones!AG355))/(Votaciones!AD355+Votaciones!AE355+Votaciones!AF355+Votaciones!AG355))</f>
        <v>0.7037037037</v>
      </c>
      <c r="V355" s="47">
        <f>abs('Para calculo Rice'!N353-'Para calculo Rice'!O353)</f>
        <v>1</v>
      </c>
      <c r="W355" s="48">
        <f>'Para calculo Weldon '!N355/'Para calculo Weldon '!O355</f>
        <v>1</v>
      </c>
      <c r="X355" s="47">
        <f>abs((Votaciones!AH355-(Votaciones!AI355+Votaciones!AJ355+Votaciones!AK355))/(Votaciones!AH355+Votaciones!AI355+Votaciones!AJ355+Votaciones!AK355))</f>
        <v>0.8666666667</v>
      </c>
    </row>
    <row r="356">
      <c r="A356" s="10">
        <f t="shared" si="1"/>
        <v>352</v>
      </c>
      <c r="B356" s="22" t="s">
        <v>709</v>
      </c>
      <c r="C356" s="45">
        <f>Votaciones!E356</f>
        <v>0</v>
      </c>
      <c r="D356" s="47">
        <f>abs('Para calculo Rice'!B354-'Para calculo Rice'!C354)</f>
        <v>1</v>
      </c>
      <c r="E356" s="48">
        <f>'Para calculo Weldon '!B356/'Para calculo Weldon '!C356</f>
        <v>1</v>
      </c>
      <c r="F356" s="51">
        <f>abs((Votaciones!J356-(Votaciones!K356+Votaciones!L356+Votaciones!M356))/(Votaciones!J356+Votaciones!K356+Votaciones!L356+Votaciones!M356))</f>
        <v>0.7910447761</v>
      </c>
      <c r="G356" s="47">
        <f>abs('Para calculo Rice'!D354-'Para calculo Rice'!E354)</f>
        <v>1</v>
      </c>
      <c r="H356" s="48">
        <f>'Para calculo Weldon '!D356/'Para calculo Weldon '!E356</f>
        <v>1</v>
      </c>
      <c r="I356" s="47">
        <f>abs((Votaciones!N356-(Votaciones!O356+Votaciones!P356+Votaciones!Q356))/(Votaciones!N356+Votaciones!O356+Votaciones!P356+Votaciones!Q356))</f>
        <v>0.7543859649</v>
      </c>
      <c r="J356" s="47">
        <f>abs('Para calculo Rice'!F354-'Para calculo Rice'!G354)</f>
        <v>1</v>
      </c>
      <c r="K356" s="48">
        <f>'Para calculo Weldon '!F356/'Para calculo Weldon '!G356</f>
        <v>1</v>
      </c>
      <c r="L356" s="47">
        <f>abs((Votaciones!R356-(Votaciones!S356+Votaciones!T356+Votaciones!U356))/(Votaciones!R356+Votaciones!S356+Votaciones!T356+Votaciones!U356))</f>
        <v>0.7391304348</v>
      </c>
      <c r="M356" s="47">
        <f>abs('Para calculo Rice'!H354-'Para calculo Rice'!I354)</f>
        <v>0.9487179487</v>
      </c>
      <c r="N356" s="48">
        <f>'Para calculo Weldon '!H356/'Para calculo Weldon '!I356</f>
        <v>0.9743589744</v>
      </c>
      <c r="O356" s="47">
        <f>abs((Votaciones!V356-(Votaciones!W356+Votaciones!X356+Votaciones!Y356))/(Votaciones!V356+Votaciones!W356+Votaciones!X356+Votaciones!Y356))</f>
        <v>0.8536585366</v>
      </c>
      <c r="P356" s="47">
        <f>abs('Para calculo Rice'!J354-'Para calculo Rice'!K354)</f>
        <v>1</v>
      </c>
      <c r="Q356" s="48">
        <f>'Para calculo Weldon '!J356/'Para calculo Weldon '!K356</f>
        <v>1</v>
      </c>
      <c r="R356" s="47">
        <f>abs((Votaciones!Z356-(Votaciones!AA356+Votaciones!AB356+Votaciones!AC356))/(Votaciones!Z356+Votaciones!AA356+Votaciones!AB356+Votaciones!AC356))</f>
        <v>1</v>
      </c>
      <c r="S356" s="48" t="s">
        <v>830</v>
      </c>
      <c r="T356" s="48">
        <f>'Para calculo Weldon '!L356/'Para calculo Weldon '!M356</f>
        <v>1</v>
      </c>
      <c r="U356" s="47">
        <f>abs((Votaciones!AD356-(Votaciones!AE356+Votaciones!AF356+Votaciones!AG356))/(Votaciones!AD356+Votaciones!AE356+Votaciones!AF356+Votaciones!AG356))</f>
        <v>1</v>
      </c>
      <c r="V356" s="47">
        <f>abs('Para calculo Rice'!N354-'Para calculo Rice'!O354)</f>
        <v>1</v>
      </c>
      <c r="W356" s="48">
        <f>'Para calculo Weldon '!N356/'Para calculo Weldon '!O356</f>
        <v>1</v>
      </c>
      <c r="X356" s="47">
        <f>abs((Votaciones!AH356-(Votaciones!AI356+Votaciones!AJ356+Votaciones!AK356))/(Votaciones!AH356+Votaciones!AI356+Votaciones!AJ356+Votaciones!AK356))</f>
        <v>0.8666666667</v>
      </c>
    </row>
    <row r="357">
      <c r="A357" s="10">
        <f t="shared" si="1"/>
        <v>353</v>
      </c>
      <c r="B357" s="22" t="s">
        <v>711</v>
      </c>
      <c r="C357" s="45">
        <f>Votaciones!E357</f>
        <v>0</v>
      </c>
      <c r="D357" s="47">
        <f>abs('Para calculo Rice'!B355-'Para calculo Rice'!C355)</f>
        <v>1</v>
      </c>
      <c r="E357" s="48">
        <f>'Para calculo Weldon '!B357/'Para calculo Weldon '!C357</f>
        <v>1</v>
      </c>
      <c r="F357" s="51">
        <f>abs((Votaciones!J357-(Votaciones!K357+Votaciones!L357+Votaciones!M357))/(Votaciones!J357+Votaciones!K357+Votaciones!L357+Votaciones!M357))</f>
        <v>0.8507462687</v>
      </c>
      <c r="G357" s="47">
        <f>abs('Para calculo Rice'!D355-'Para calculo Rice'!E355)</f>
        <v>1</v>
      </c>
      <c r="H357" s="48">
        <f>'Para calculo Weldon '!D357/'Para calculo Weldon '!E357</f>
        <v>1</v>
      </c>
      <c r="I357" s="47">
        <f>abs((Votaciones!N357-(Votaciones!O357+Votaciones!P357+Votaciones!Q357))/(Votaciones!N357+Votaciones!O357+Votaciones!P357+Votaciones!Q357))</f>
        <v>0.7719298246</v>
      </c>
      <c r="J357" s="47">
        <f>abs('Para calculo Rice'!F355-'Para calculo Rice'!G355)</f>
        <v>1</v>
      </c>
      <c r="K357" s="48">
        <f>'Para calculo Weldon '!F357/'Para calculo Weldon '!G357</f>
        <v>1</v>
      </c>
      <c r="L357" s="47">
        <f>abs((Votaciones!R357-(Votaciones!S357+Votaciones!T357+Votaciones!U357))/(Votaciones!R357+Votaciones!S357+Votaciones!T357+Votaciones!U357))</f>
        <v>0.2323232323</v>
      </c>
      <c r="M357" s="48" t="s">
        <v>830</v>
      </c>
      <c r="N357" s="48">
        <f>'Para calculo Weldon '!H357/'Para calculo Weldon '!I357</f>
        <v>1</v>
      </c>
      <c r="O357" s="47">
        <f>abs((Votaciones!V357-(Votaciones!W357+Votaciones!X357+Votaciones!Y357))/(Votaciones!V357+Votaciones!W357+Votaciones!X357+Votaciones!Y357))</f>
        <v>1</v>
      </c>
      <c r="P357" s="48" t="s">
        <v>830</v>
      </c>
      <c r="Q357" s="48" t="s">
        <v>830</v>
      </c>
      <c r="R357" s="48" t="s">
        <v>830</v>
      </c>
      <c r="S357" s="47">
        <f>abs('Para calculo Rice'!L355-'Para calculo Rice'!M355)</f>
        <v>1</v>
      </c>
      <c r="T357" s="48">
        <f>'Para calculo Weldon '!L357/'Para calculo Weldon '!M357</f>
        <v>1</v>
      </c>
      <c r="U357" s="47">
        <f>abs((Votaciones!AD357-(Votaciones!AE357+Votaciones!AF357+Votaciones!AG357))/(Votaciones!AD357+Votaciones!AE357+Votaciones!AF357+Votaciones!AG357))</f>
        <v>0.6296296296</v>
      </c>
      <c r="V357" s="47">
        <f>abs('Para calculo Rice'!N355-'Para calculo Rice'!O355)</f>
        <v>1</v>
      </c>
      <c r="W357" s="48">
        <f>'Para calculo Weldon '!N357/'Para calculo Weldon '!O357</f>
        <v>1</v>
      </c>
      <c r="X357" s="47">
        <f>abs((Votaciones!AH357-(Votaciones!AI357+Votaciones!AJ357+Votaciones!AK357))/(Votaciones!AH357+Votaciones!AI357+Votaciones!AJ357+Votaciones!AK357))</f>
        <v>0.8666666667</v>
      </c>
    </row>
    <row r="358">
      <c r="A358" s="10">
        <f t="shared" si="1"/>
        <v>354</v>
      </c>
      <c r="B358" s="22" t="s">
        <v>713</v>
      </c>
      <c r="C358" s="45">
        <f>Votaciones!E358</f>
        <v>0</v>
      </c>
      <c r="D358" s="47">
        <f>abs('Para calculo Rice'!B356-'Para calculo Rice'!C356)</f>
        <v>1</v>
      </c>
      <c r="E358" s="48">
        <f>'Para calculo Weldon '!B358/'Para calculo Weldon '!C358</f>
        <v>1</v>
      </c>
      <c r="F358" s="51">
        <f>abs((Votaciones!J358-(Votaciones!K358+Votaciones!L358+Votaciones!M358))/(Votaciones!J358+Votaciones!K358+Votaciones!L358+Votaciones!M358))</f>
        <v>0.8109452736</v>
      </c>
      <c r="G358" s="47">
        <f>abs('Para calculo Rice'!D356-'Para calculo Rice'!E356)</f>
        <v>1</v>
      </c>
      <c r="H358" s="48">
        <f>'Para calculo Weldon '!D358/'Para calculo Weldon '!E358</f>
        <v>1</v>
      </c>
      <c r="I358" s="47">
        <f>abs((Votaciones!N358-(Votaciones!O358+Votaciones!P358+Votaciones!Q358))/(Votaciones!N358+Votaciones!O358+Votaciones!P358+Votaciones!Q358))</f>
        <v>0.7719298246</v>
      </c>
      <c r="J358" s="47">
        <f>abs('Para calculo Rice'!F356-'Para calculo Rice'!G356)</f>
        <v>1</v>
      </c>
      <c r="K358" s="48">
        <f>'Para calculo Weldon '!F358/'Para calculo Weldon '!G358</f>
        <v>1</v>
      </c>
      <c r="L358" s="47">
        <f>abs((Votaciones!R358-(Votaciones!S358+Votaciones!T358+Votaciones!U358))/(Votaciones!R358+Votaciones!S358+Votaciones!T358+Votaciones!U358))</f>
        <v>0.6811594203</v>
      </c>
      <c r="M358" s="47">
        <f>abs('Para calculo Rice'!H356-'Para calculo Rice'!I356)</f>
        <v>1</v>
      </c>
      <c r="N358" s="48">
        <f>'Para calculo Weldon '!H358/'Para calculo Weldon '!I358</f>
        <v>1</v>
      </c>
      <c r="O358" s="47">
        <f>abs((Votaciones!V358-(Votaciones!W358+Votaciones!X358+Votaciones!Y358))/(Votaciones!V358+Votaciones!W358+Votaciones!X358+Votaciones!Y358))</f>
        <v>0.8048780488</v>
      </c>
      <c r="P358" s="47">
        <f>abs('Para calculo Rice'!J356-'Para calculo Rice'!K356)</f>
        <v>1</v>
      </c>
      <c r="Q358" s="48">
        <f>'Para calculo Weldon '!J358/'Para calculo Weldon '!K358</f>
        <v>1</v>
      </c>
      <c r="R358" s="47">
        <f>abs((Votaciones!Z358-(Votaciones!AA358+Votaciones!AB358+Votaciones!AC358))/(Votaciones!Z358+Votaciones!AA358+Votaciones!AB358+Votaciones!AC358))</f>
        <v>0.8181818182</v>
      </c>
      <c r="S358" s="47">
        <f>abs('Para calculo Rice'!L356-'Para calculo Rice'!M356)</f>
        <v>1</v>
      </c>
      <c r="T358" s="48">
        <f>'Para calculo Weldon '!L358/'Para calculo Weldon '!M358</f>
        <v>1</v>
      </c>
      <c r="U358" s="47">
        <f>abs((Votaciones!AD358-(Votaciones!AE358+Votaciones!AF358+Votaciones!AG358))/(Votaciones!AD358+Votaciones!AE358+Votaciones!AF358+Votaciones!AG358))</f>
        <v>0.4814814815</v>
      </c>
      <c r="V358" s="47">
        <f>abs('Para calculo Rice'!N356-'Para calculo Rice'!O356)</f>
        <v>1</v>
      </c>
      <c r="W358" s="48">
        <f>'Para calculo Weldon '!N358/'Para calculo Weldon '!O358</f>
        <v>1</v>
      </c>
      <c r="X358" s="47">
        <f>abs((Votaciones!AH358-(Votaciones!AI358+Votaciones!AJ358+Votaciones!AK358))/(Votaciones!AH358+Votaciones!AI358+Votaciones!AJ358+Votaciones!AK358))</f>
        <v>0.8666666667</v>
      </c>
    </row>
    <row r="359">
      <c r="A359" s="10">
        <f t="shared" si="1"/>
        <v>355</v>
      </c>
      <c r="B359" s="22" t="s">
        <v>715</v>
      </c>
      <c r="C359" s="45">
        <f>Votaciones!E359</f>
        <v>0</v>
      </c>
      <c r="D359" s="47">
        <f>abs('Para calculo Rice'!B357-'Para calculo Rice'!C357)</f>
        <v>1</v>
      </c>
      <c r="E359" s="48">
        <f>'Para calculo Weldon '!B359/'Para calculo Weldon '!C359</f>
        <v>0.9945054945</v>
      </c>
      <c r="F359" s="51">
        <f>abs((Votaciones!J359-(Votaciones!K359+Votaciones!L359+Votaciones!M359))/(Votaciones!J359+Votaciones!K359+Votaciones!L359+Votaciones!M359))</f>
        <v>0.8009950249</v>
      </c>
      <c r="G359" s="47">
        <f>abs('Para calculo Rice'!D357-'Para calculo Rice'!E357)</f>
        <v>1</v>
      </c>
      <c r="H359" s="48">
        <f>'Para calculo Weldon '!D359/'Para calculo Weldon '!E359</f>
        <v>1</v>
      </c>
      <c r="I359" s="47">
        <f>abs((Votaciones!N359-(Votaciones!O359+Votaciones!P359+Votaciones!Q359))/(Votaciones!N359+Votaciones!O359+Votaciones!P359+Votaciones!Q359))</f>
        <v>0.7543859649</v>
      </c>
      <c r="J359" s="47">
        <f>abs('Para calculo Rice'!F357-'Para calculo Rice'!G357)</f>
        <v>1</v>
      </c>
      <c r="K359" s="48">
        <f>'Para calculo Weldon '!F359/'Para calculo Weldon '!G359</f>
        <v>1</v>
      </c>
      <c r="L359" s="47">
        <f>abs((Votaciones!R359-(Votaciones!S359+Votaciones!T359+Votaciones!U359))/(Votaciones!R359+Votaciones!S359+Votaciones!T359+Votaciones!U359))</f>
        <v>0.768115942</v>
      </c>
      <c r="M359" s="47">
        <f>abs('Para calculo Rice'!H357-'Para calculo Rice'!I357)</f>
        <v>1</v>
      </c>
      <c r="N359" s="48">
        <f>'Para calculo Weldon '!H359/'Para calculo Weldon '!I359</f>
        <v>1</v>
      </c>
      <c r="O359" s="47">
        <f>abs((Votaciones!V359-(Votaciones!W359+Votaciones!X359+Votaciones!Y359))/(Votaciones!V359+Votaciones!W359+Votaciones!X359+Votaciones!Y359))</f>
        <v>0.7073170732</v>
      </c>
      <c r="P359" s="47">
        <f>abs('Para calculo Rice'!J357-'Para calculo Rice'!K357)</f>
        <v>1</v>
      </c>
      <c r="Q359" s="48">
        <f>'Para calculo Weldon '!J359/'Para calculo Weldon '!K359</f>
        <v>1</v>
      </c>
      <c r="R359" s="47">
        <f>abs((Votaciones!Z359-(Votaciones!AA359+Votaciones!AB359+Votaciones!AC359))/(Votaciones!Z359+Votaciones!AA359+Votaciones!AB359+Votaciones!AC359))</f>
        <v>0.9393939394</v>
      </c>
      <c r="S359" s="47">
        <f>abs('Para calculo Rice'!L357-'Para calculo Rice'!M357)</f>
        <v>1</v>
      </c>
      <c r="T359" s="48">
        <f>'Para calculo Weldon '!L359/'Para calculo Weldon '!M359</f>
        <v>1</v>
      </c>
      <c r="U359" s="47">
        <f>abs((Votaciones!AD359-(Votaciones!AE359+Votaciones!AF359+Votaciones!AG359))/(Votaciones!AD359+Votaciones!AE359+Votaciones!AF359+Votaciones!AG359))</f>
        <v>0.7037037037</v>
      </c>
      <c r="V359" s="47">
        <f>abs('Para calculo Rice'!N357-'Para calculo Rice'!O357)</f>
        <v>1</v>
      </c>
      <c r="W359" s="48">
        <f>'Para calculo Weldon '!N359/'Para calculo Weldon '!O359</f>
        <v>1</v>
      </c>
      <c r="X359" s="47">
        <f>abs((Votaciones!AH359-(Votaciones!AI359+Votaciones!AJ359+Votaciones!AK359))/(Votaciones!AH359+Votaciones!AI359+Votaciones!AJ359+Votaciones!AK359))</f>
        <v>1</v>
      </c>
    </row>
    <row r="360">
      <c r="A360" s="10">
        <f t="shared" si="1"/>
        <v>356</v>
      </c>
      <c r="B360" s="22" t="s">
        <v>717</v>
      </c>
      <c r="C360" s="45">
        <f>Votaciones!E360</f>
        <v>0</v>
      </c>
      <c r="D360" s="47">
        <f>abs('Para calculo Rice'!B358-'Para calculo Rice'!C358)</f>
        <v>1</v>
      </c>
      <c r="E360" s="48">
        <f>'Para calculo Weldon '!B360/'Para calculo Weldon '!C360</f>
        <v>1</v>
      </c>
      <c r="F360" s="51">
        <f>abs((Votaciones!J360-(Votaciones!K360+Votaciones!L360+Votaciones!M360))/(Votaciones!J360+Votaciones!K360+Votaciones!L360+Votaciones!M360))</f>
        <v>0.8706467662</v>
      </c>
      <c r="G360" s="47">
        <f>abs('Para calculo Rice'!D358-'Para calculo Rice'!E358)</f>
        <v>1</v>
      </c>
      <c r="H360" s="48">
        <f>'Para calculo Weldon '!D360/'Para calculo Weldon '!E360</f>
        <v>1</v>
      </c>
      <c r="I360" s="47">
        <f>abs((Votaciones!N360-(Votaciones!O360+Votaciones!P360+Votaciones!Q360))/(Votaciones!N360+Votaciones!O360+Votaciones!P360+Votaciones!Q360))</f>
        <v>0.9649122807</v>
      </c>
      <c r="J360" s="47">
        <f>abs('Para calculo Rice'!F358-'Para calculo Rice'!G358)</f>
        <v>1</v>
      </c>
      <c r="K360" s="48">
        <f>'Para calculo Weldon '!F360/'Para calculo Weldon '!G360</f>
        <v>1</v>
      </c>
      <c r="L360" s="47">
        <f>abs((Votaciones!R360-(Votaciones!S360+Votaciones!T360+Votaciones!U360))/(Votaciones!R360+Votaciones!S360+Votaciones!T360+Votaciones!U360))</f>
        <v>0.9130434783</v>
      </c>
      <c r="M360" s="47">
        <f>abs('Para calculo Rice'!H358-'Para calculo Rice'!I358)</f>
        <v>1</v>
      </c>
      <c r="N360" s="48">
        <f>'Para calculo Weldon '!H360/'Para calculo Weldon '!I360</f>
        <v>1</v>
      </c>
      <c r="O360" s="47">
        <f>abs((Votaciones!V360-(Votaciones!W360+Votaciones!X360+Votaciones!Y360))/(Votaciones!V360+Votaciones!W360+Votaciones!X360+Votaciones!Y360))</f>
        <v>0.756097561</v>
      </c>
      <c r="P360" s="47">
        <f>abs('Para calculo Rice'!J358-'Para calculo Rice'!K358)</f>
        <v>1</v>
      </c>
      <c r="Q360" s="48">
        <f>'Para calculo Weldon '!J360/'Para calculo Weldon '!K360</f>
        <v>1</v>
      </c>
      <c r="R360" s="47">
        <f>abs((Votaciones!Z360-(Votaciones!AA360+Votaciones!AB360+Votaciones!AC360))/(Votaciones!Z360+Votaciones!AA360+Votaciones!AB360+Votaciones!AC360))</f>
        <v>0.8181818182</v>
      </c>
      <c r="S360" s="47">
        <f>abs('Para calculo Rice'!L358-'Para calculo Rice'!M358)</f>
        <v>1</v>
      </c>
      <c r="T360" s="48">
        <f>'Para calculo Weldon '!L360/'Para calculo Weldon '!M360</f>
        <v>1</v>
      </c>
      <c r="U360" s="47">
        <f>abs((Votaciones!AD360-(Votaciones!AE360+Votaciones!AF360+Votaciones!AG360))/(Votaciones!AD360+Votaciones!AE360+Votaciones!AF360+Votaciones!AG360))</f>
        <v>0.8518518519</v>
      </c>
      <c r="V360" s="47">
        <f>abs('Para calculo Rice'!N358-'Para calculo Rice'!O358)</f>
        <v>1</v>
      </c>
      <c r="W360" s="48">
        <f>'Para calculo Weldon '!N360/'Para calculo Weldon '!O360</f>
        <v>1</v>
      </c>
      <c r="X360" s="47">
        <f>abs((Votaciones!AH360-(Votaciones!AI360+Votaciones!AJ360+Votaciones!AK360))/(Votaciones!AH360+Votaciones!AI360+Votaciones!AJ360+Votaciones!AK360))</f>
        <v>1</v>
      </c>
    </row>
    <row r="361">
      <c r="A361" s="10">
        <f t="shared" si="1"/>
        <v>357</v>
      </c>
      <c r="B361" s="22" t="s">
        <v>719</v>
      </c>
      <c r="C361" s="45">
        <f>Votaciones!E361</f>
        <v>0</v>
      </c>
      <c r="D361" s="47">
        <f>abs('Para calculo Rice'!B359-'Para calculo Rice'!C359)</f>
        <v>0.9894179894</v>
      </c>
      <c r="E361" s="48">
        <f>'Para calculo Weldon '!B361/'Para calculo Weldon '!C361</f>
        <v>0.9947089947</v>
      </c>
      <c r="F361" s="51">
        <f>abs((Votaciones!J361-(Votaciones!K361+Votaciones!L361+Votaciones!M361))/(Votaciones!J361+Votaciones!K361+Votaciones!L361+Votaciones!M361))</f>
        <v>0.8706467662</v>
      </c>
      <c r="G361" s="47">
        <f>abs('Para calculo Rice'!D359-'Para calculo Rice'!E359)</f>
        <v>1</v>
      </c>
      <c r="H361" s="48">
        <f>'Para calculo Weldon '!D361/'Para calculo Weldon '!E361</f>
        <v>1</v>
      </c>
      <c r="I361" s="47">
        <f>abs((Votaciones!N361-(Votaciones!O361+Votaciones!P361+Votaciones!Q361))/(Votaciones!N361+Votaciones!O361+Votaciones!P361+Votaciones!Q361))</f>
        <v>0.9649122807</v>
      </c>
      <c r="J361" s="47">
        <f>abs('Para calculo Rice'!F359-'Para calculo Rice'!G359)</f>
        <v>1</v>
      </c>
      <c r="K361" s="48">
        <f>'Para calculo Weldon '!F361/'Para calculo Weldon '!G361</f>
        <v>1</v>
      </c>
      <c r="L361" s="47">
        <f>abs((Votaciones!R361-(Votaciones!S361+Votaciones!T361+Votaciones!U361))/(Votaciones!R361+Votaciones!S361+Votaciones!T361+Votaciones!U361))</f>
        <v>0.9130434783</v>
      </c>
      <c r="M361" s="47">
        <f>abs('Para calculo Rice'!H359-'Para calculo Rice'!I359)</f>
        <v>1</v>
      </c>
      <c r="N361" s="48">
        <f>'Para calculo Weldon '!H361/'Para calculo Weldon '!I361</f>
        <v>1</v>
      </c>
      <c r="O361" s="47">
        <f>abs((Votaciones!V361-(Votaciones!W361+Votaciones!X361+Votaciones!Y361))/(Votaciones!V361+Votaciones!W361+Votaciones!X361+Votaciones!Y361))</f>
        <v>0.7073170732</v>
      </c>
      <c r="P361" s="47">
        <f>abs('Para calculo Rice'!J359-'Para calculo Rice'!K359)</f>
        <v>1</v>
      </c>
      <c r="Q361" s="48">
        <f>'Para calculo Weldon '!J361/'Para calculo Weldon '!K361</f>
        <v>1</v>
      </c>
      <c r="R361" s="47">
        <f>abs((Votaciones!Z361-(Votaciones!AA361+Votaciones!AB361+Votaciones!AC361))/(Votaciones!Z361+Votaciones!AA361+Votaciones!AB361+Votaciones!AC361))</f>
        <v>0.8787878788</v>
      </c>
      <c r="S361" s="47">
        <f>abs('Para calculo Rice'!L359-'Para calculo Rice'!M359)</f>
        <v>1</v>
      </c>
      <c r="T361" s="48">
        <f>'Para calculo Weldon '!L361/'Para calculo Weldon '!M361</f>
        <v>1</v>
      </c>
      <c r="U361" s="47">
        <f>abs((Votaciones!AD361-(Votaciones!AE361+Votaciones!AF361+Votaciones!AG361))/(Votaciones!AD361+Votaciones!AE361+Votaciones!AF361+Votaciones!AG361))</f>
        <v>0.8518518519</v>
      </c>
      <c r="V361" s="47">
        <f>abs('Para calculo Rice'!N359-'Para calculo Rice'!O359)</f>
        <v>1</v>
      </c>
      <c r="W361" s="48">
        <f>'Para calculo Weldon '!N361/'Para calculo Weldon '!O361</f>
        <v>1</v>
      </c>
      <c r="X361" s="47">
        <f>abs((Votaciones!AH361-(Votaciones!AI361+Votaciones!AJ361+Votaciones!AK361))/(Votaciones!AH361+Votaciones!AI361+Votaciones!AJ361+Votaciones!AK361))</f>
        <v>1</v>
      </c>
    </row>
    <row r="362">
      <c r="A362" s="10">
        <f t="shared" si="1"/>
        <v>358</v>
      </c>
      <c r="B362" s="22" t="s">
        <v>721</v>
      </c>
      <c r="C362" s="45">
        <f>Votaciones!E362</f>
        <v>0</v>
      </c>
      <c r="D362" s="47">
        <f>abs('Para calculo Rice'!B360-'Para calculo Rice'!C360)</f>
        <v>0.9895287958</v>
      </c>
      <c r="E362" s="48">
        <f>'Para calculo Weldon '!B362/'Para calculo Weldon '!C362</f>
        <v>0.9947643979</v>
      </c>
      <c r="F362" s="51">
        <f>abs((Votaciones!J362-(Votaciones!K362+Votaciones!L362+Votaciones!M362))/(Votaciones!J362+Votaciones!K362+Votaciones!L362+Votaciones!M362))</f>
        <v>0.8905472637</v>
      </c>
      <c r="G362" s="47">
        <f>abs('Para calculo Rice'!D360-'Para calculo Rice'!E360)</f>
        <v>1</v>
      </c>
      <c r="H362" s="48">
        <f>'Para calculo Weldon '!D362/'Para calculo Weldon '!E362</f>
        <v>1</v>
      </c>
      <c r="I362" s="47">
        <f>abs((Votaciones!N362-(Votaciones!O362+Votaciones!P362+Votaciones!Q362))/(Votaciones!N362+Votaciones!O362+Votaciones!P362+Votaciones!Q362))</f>
        <v>0.9122807018</v>
      </c>
      <c r="J362" s="47">
        <f>abs('Para calculo Rice'!F360-'Para calculo Rice'!G360)</f>
        <v>1</v>
      </c>
      <c r="K362" s="48">
        <f>'Para calculo Weldon '!F362/'Para calculo Weldon '!G362</f>
        <v>1</v>
      </c>
      <c r="L362" s="47">
        <f>abs((Votaciones!R362-(Votaciones!S362+Votaciones!T362+Votaciones!U362))/(Votaciones!R362+Votaciones!S362+Votaciones!T362+Votaciones!U362))</f>
        <v>0.9420289855</v>
      </c>
      <c r="M362" s="47">
        <f>abs('Para calculo Rice'!H360-'Para calculo Rice'!I360)</f>
        <v>1</v>
      </c>
      <c r="N362" s="48">
        <f>'Para calculo Weldon '!H362/'Para calculo Weldon '!I362</f>
        <v>1</v>
      </c>
      <c r="O362" s="47">
        <f>abs((Votaciones!V362-(Votaciones!W362+Votaciones!X362+Votaciones!Y362))/(Votaciones!V362+Votaciones!W362+Votaciones!X362+Votaciones!Y362))</f>
        <v>0.756097561</v>
      </c>
      <c r="P362" s="47">
        <f>abs('Para calculo Rice'!J360-'Para calculo Rice'!K360)</f>
        <v>1</v>
      </c>
      <c r="Q362" s="48">
        <f>'Para calculo Weldon '!J362/'Para calculo Weldon '!K362</f>
        <v>1</v>
      </c>
      <c r="R362" s="47">
        <f>abs((Votaciones!Z362-(Votaciones!AA362+Votaciones!AB362+Votaciones!AC362))/(Votaciones!Z362+Votaciones!AA362+Votaciones!AB362+Votaciones!AC362))</f>
        <v>0.8787878788</v>
      </c>
      <c r="S362" s="47">
        <f>abs('Para calculo Rice'!L360-'Para calculo Rice'!M360)</f>
        <v>1</v>
      </c>
      <c r="T362" s="48">
        <f>'Para calculo Weldon '!L362/'Para calculo Weldon '!M362</f>
        <v>1</v>
      </c>
      <c r="U362" s="47">
        <f>abs((Votaciones!AD362-(Votaciones!AE362+Votaciones!AF362+Votaciones!AG362))/(Votaciones!AD362+Votaciones!AE362+Votaciones!AF362+Votaciones!AG362))</f>
        <v>0.8518518519</v>
      </c>
      <c r="V362" s="47">
        <f>abs('Para calculo Rice'!N360-'Para calculo Rice'!O360)</f>
        <v>1</v>
      </c>
      <c r="W362" s="48">
        <f>'Para calculo Weldon '!N362/'Para calculo Weldon '!O362</f>
        <v>1</v>
      </c>
      <c r="X362" s="47">
        <f>abs((Votaciones!AH362-(Votaciones!AI362+Votaciones!AJ362+Votaciones!AK362))/(Votaciones!AH362+Votaciones!AI362+Votaciones!AJ362+Votaciones!AK362))</f>
        <v>1</v>
      </c>
    </row>
    <row r="363">
      <c r="A363" s="10">
        <f t="shared" si="1"/>
        <v>359</v>
      </c>
      <c r="B363" s="22" t="s">
        <v>723</v>
      </c>
      <c r="C363" s="45">
        <f>Votaciones!E363</f>
        <v>0</v>
      </c>
      <c r="D363" s="47">
        <f>abs('Para calculo Rice'!B361-'Para calculo Rice'!C361)</f>
        <v>1</v>
      </c>
      <c r="E363" s="48">
        <f>'Para calculo Weldon '!B363/'Para calculo Weldon '!C363</f>
        <v>1</v>
      </c>
      <c r="F363" s="51">
        <f>abs((Votaciones!J363-(Votaciones!K363+Votaciones!L363+Votaciones!M363))/(Votaciones!J363+Votaciones!K363+Votaciones!L363+Votaciones!M363))</f>
        <v>0.9489795918</v>
      </c>
      <c r="G363" s="47">
        <f>abs('Para calculo Rice'!D361-'Para calculo Rice'!E361)</f>
        <v>1</v>
      </c>
      <c r="H363" s="48">
        <f>'Para calculo Weldon '!D363/'Para calculo Weldon '!E363</f>
        <v>1</v>
      </c>
      <c r="I363" s="47">
        <f>abs((Votaciones!N363-(Votaciones!O363+Votaciones!P363+Votaciones!Q363))/(Votaciones!N363+Votaciones!O363+Votaciones!P363+Votaciones!Q363))</f>
        <v>0.9122807018</v>
      </c>
      <c r="J363" s="47">
        <f>abs('Para calculo Rice'!F361-'Para calculo Rice'!G361)</f>
        <v>1</v>
      </c>
      <c r="K363" s="48">
        <f>'Para calculo Weldon '!F363/'Para calculo Weldon '!G363</f>
        <v>1</v>
      </c>
      <c r="L363" s="47">
        <f>abs((Votaciones!R363-(Votaciones!S363+Votaciones!T363+Votaciones!U363))/(Votaciones!R363+Votaciones!S363+Votaciones!T363+Votaciones!U363))</f>
        <v>0.884057971</v>
      </c>
      <c r="M363" s="47">
        <f>abs('Para calculo Rice'!H361-'Para calculo Rice'!I361)</f>
        <v>1</v>
      </c>
      <c r="N363" s="48">
        <f>'Para calculo Weldon '!H363/'Para calculo Weldon '!I363</f>
        <v>1</v>
      </c>
      <c r="O363" s="47">
        <f>abs((Votaciones!V363-(Votaciones!W363+Votaciones!X363+Votaciones!Y363))/(Votaciones!V363+Votaciones!W363+Votaciones!X363+Votaciones!Y363))</f>
        <v>0.7073170732</v>
      </c>
      <c r="P363" s="47">
        <f>abs('Para calculo Rice'!J361-'Para calculo Rice'!K361)</f>
        <v>1</v>
      </c>
      <c r="Q363" s="48">
        <f>'Para calculo Weldon '!J363/'Para calculo Weldon '!K363</f>
        <v>1</v>
      </c>
      <c r="R363" s="47">
        <f>abs((Votaciones!Z363-(Votaciones!AA363+Votaciones!AB363+Votaciones!AC363))/(Votaciones!Z363+Votaciones!AA363+Votaciones!AB363+Votaciones!AC363))</f>
        <v>0.8787878788</v>
      </c>
      <c r="S363" s="47">
        <f>abs('Para calculo Rice'!L361-'Para calculo Rice'!M361)</f>
        <v>1</v>
      </c>
      <c r="T363" s="48">
        <f>'Para calculo Weldon '!L363/'Para calculo Weldon '!M363</f>
        <v>1</v>
      </c>
      <c r="U363" s="47">
        <f>abs((Votaciones!AD363-(Votaciones!AE363+Votaciones!AF363+Votaciones!AG363))/(Votaciones!AD363+Votaciones!AE363+Votaciones!AF363+Votaciones!AG363))</f>
        <v>0.7037037037</v>
      </c>
      <c r="V363" s="47">
        <f>abs('Para calculo Rice'!N361-'Para calculo Rice'!O361)</f>
        <v>1</v>
      </c>
      <c r="W363" s="48">
        <f>'Para calculo Weldon '!N363/'Para calculo Weldon '!O363</f>
        <v>1</v>
      </c>
      <c r="X363" s="47">
        <f>abs((Votaciones!AH363-(Votaciones!AI363+Votaciones!AJ363+Votaciones!AK363))/(Votaciones!AH363+Votaciones!AI363+Votaciones!AJ363+Votaciones!AK363))</f>
        <v>1</v>
      </c>
    </row>
    <row r="364">
      <c r="A364" s="10">
        <f t="shared" si="1"/>
        <v>360</v>
      </c>
      <c r="B364" s="22" t="s">
        <v>725</v>
      </c>
      <c r="C364" s="45">
        <f>Votaciones!E364</f>
        <v>0</v>
      </c>
      <c r="D364" s="47">
        <f>abs('Para calculo Rice'!B362-'Para calculo Rice'!C362)</f>
        <v>1</v>
      </c>
      <c r="E364" s="48">
        <f>'Para calculo Weldon '!B364/'Para calculo Weldon '!C364</f>
        <v>1</v>
      </c>
      <c r="F364" s="51">
        <f>abs((Votaciones!J364-(Votaciones!K364+Votaciones!L364+Votaciones!M364))/(Votaciones!J364+Votaciones!K364+Votaciones!L364+Votaciones!M364))</f>
        <v>0.8905472637</v>
      </c>
      <c r="G364" s="47">
        <f>abs('Para calculo Rice'!D362-'Para calculo Rice'!E362)</f>
        <v>1</v>
      </c>
      <c r="H364" s="48">
        <f>'Para calculo Weldon '!D364/'Para calculo Weldon '!E364</f>
        <v>1</v>
      </c>
      <c r="I364" s="47">
        <f>abs((Votaciones!N364-(Votaciones!O364+Votaciones!P364+Votaciones!Q364))/(Votaciones!N364+Votaciones!O364+Votaciones!P364+Votaciones!Q364))</f>
        <v>0.9473684211</v>
      </c>
      <c r="J364" s="47">
        <f>abs('Para calculo Rice'!F362-'Para calculo Rice'!G362)</f>
        <v>1</v>
      </c>
      <c r="K364" s="48">
        <f>'Para calculo Weldon '!F364/'Para calculo Weldon '!G364</f>
        <v>1</v>
      </c>
      <c r="L364" s="47">
        <f>abs((Votaciones!R364-(Votaciones!S364+Votaciones!T364+Votaciones!U364))/(Votaciones!R364+Votaciones!S364+Votaciones!T364+Votaciones!U364))</f>
        <v>0.9420289855</v>
      </c>
      <c r="M364" s="47">
        <f>abs('Para calculo Rice'!H362-'Para calculo Rice'!I362)</f>
        <v>1</v>
      </c>
      <c r="N364" s="48">
        <f>'Para calculo Weldon '!H364/'Para calculo Weldon '!I364</f>
        <v>1</v>
      </c>
      <c r="O364" s="47">
        <f>abs((Votaciones!V364-(Votaciones!W364+Votaciones!X364+Votaciones!Y364))/(Votaciones!V364+Votaciones!W364+Votaciones!X364+Votaciones!Y364))</f>
        <v>0.756097561</v>
      </c>
      <c r="P364" s="47">
        <f>abs('Para calculo Rice'!J362-'Para calculo Rice'!K362)</f>
        <v>1</v>
      </c>
      <c r="Q364" s="48">
        <f>'Para calculo Weldon '!J364/'Para calculo Weldon '!K364</f>
        <v>1</v>
      </c>
      <c r="R364" s="47">
        <f>abs((Votaciones!Z364-(Votaciones!AA364+Votaciones!AB364+Votaciones!AC364))/(Votaciones!Z364+Votaciones!AA364+Votaciones!AB364+Votaciones!AC364))</f>
        <v>0.8787878788</v>
      </c>
      <c r="S364" s="47">
        <f>abs('Para calculo Rice'!L362-'Para calculo Rice'!M362)</f>
        <v>1</v>
      </c>
      <c r="T364" s="48">
        <f>'Para calculo Weldon '!L364/'Para calculo Weldon '!M364</f>
        <v>1</v>
      </c>
      <c r="U364" s="47">
        <f>abs((Votaciones!AD364-(Votaciones!AE364+Votaciones!AF364+Votaciones!AG364))/(Votaciones!AD364+Votaciones!AE364+Votaciones!AF364+Votaciones!AG364))</f>
        <v>0.7777777778</v>
      </c>
      <c r="V364" s="47">
        <f>abs('Para calculo Rice'!N362-'Para calculo Rice'!O362)</f>
        <v>1</v>
      </c>
      <c r="W364" s="48">
        <f>'Para calculo Weldon '!N364/'Para calculo Weldon '!O364</f>
        <v>1</v>
      </c>
      <c r="X364" s="47">
        <f>abs((Votaciones!AH364-(Votaciones!AI364+Votaciones!AJ364+Votaciones!AK364))/(Votaciones!AH364+Votaciones!AI364+Votaciones!AJ364+Votaciones!AK364))</f>
        <v>1</v>
      </c>
    </row>
    <row r="365">
      <c r="A365" s="10">
        <f t="shared" si="1"/>
        <v>361</v>
      </c>
      <c r="B365" s="22" t="s">
        <v>727</v>
      </c>
      <c r="C365" s="45">
        <f>Votaciones!E365</f>
        <v>0</v>
      </c>
      <c r="D365" s="47">
        <f>abs('Para calculo Rice'!B363-'Para calculo Rice'!C363)</f>
        <v>1</v>
      </c>
      <c r="E365" s="48">
        <f>'Para calculo Weldon '!B365/'Para calculo Weldon '!C365</f>
        <v>0.9948717949</v>
      </c>
      <c r="F365" s="51">
        <f>abs((Votaciones!J365-(Votaciones!K365+Votaciones!L365+Votaciones!M365))/(Votaciones!J365+Votaciones!K365+Votaciones!L365+Votaciones!M365))</f>
        <v>0.9303482587</v>
      </c>
      <c r="G365" s="47">
        <f>abs('Para calculo Rice'!D363-'Para calculo Rice'!E363)</f>
        <v>1</v>
      </c>
      <c r="H365" s="48">
        <f>'Para calculo Weldon '!D365/'Para calculo Weldon '!E365</f>
        <v>1</v>
      </c>
      <c r="I365" s="47">
        <f>abs((Votaciones!N365-(Votaciones!O365+Votaciones!P365+Votaciones!Q365))/(Votaciones!N365+Votaciones!O365+Votaciones!P365+Votaciones!Q365))</f>
        <v>0.8245614035</v>
      </c>
      <c r="J365" s="47">
        <f>abs('Para calculo Rice'!F363-'Para calculo Rice'!G363)</f>
        <v>1</v>
      </c>
      <c r="K365" s="48">
        <f>'Para calculo Weldon '!F365/'Para calculo Weldon '!G365</f>
        <v>1</v>
      </c>
      <c r="L365" s="47">
        <f>abs((Votaciones!R365-(Votaciones!S365+Votaciones!T365+Votaciones!U365))/(Votaciones!R365+Votaciones!S365+Votaciones!T365+Votaciones!U365))</f>
        <v>0.884057971</v>
      </c>
      <c r="M365" s="47">
        <f>abs('Para calculo Rice'!H363-'Para calculo Rice'!I363)</f>
        <v>1</v>
      </c>
      <c r="N365" s="48">
        <f>'Para calculo Weldon '!H365/'Para calculo Weldon '!I365</f>
        <v>1</v>
      </c>
      <c r="O365" s="47">
        <f>abs((Votaciones!V365-(Votaciones!W365+Votaciones!X365+Votaciones!Y365))/(Votaciones!V365+Votaciones!W365+Votaciones!X365+Votaciones!Y365))</f>
        <v>0.8048780488</v>
      </c>
      <c r="P365" s="47">
        <f>abs('Para calculo Rice'!J363-'Para calculo Rice'!K363)</f>
        <v>1</v>
      </c>
      <c r="Q365" s="48">
        <f>'Para calculo Weldon '!J365/'Para calculo Weldon '!K365</f>
        <v>1</v>
      </c>
      <c r="R365" s="47">
        <f>abs((Votaciones!Z365-(Votaciones!AA365+Votaciones!AB365+Votaciones!AC365))/(Votaciones!Z365+Votaciones!AA365+Votaciones!AB365+Votaciones!AC365))</f>
        <v>0.9393939394</v>
      </c>
      <c r="S365" s="47">
        <f>abs('Para calculo Rice'!L363-'Para calculo Rice'!M363)</f>
        <v>1</v>
      </c>
      <c r="T365" s="48">
        <f>'Para calculo Weldon '!L365/'Para calculo Weldon '!M365</f>
        <v>1</v>
      </c>
      <c r="U365" s="47">
        <f>abs((Votaciones!AD365-(Votaciones!AE365+Votaciones!AF365+Votaciones!AG365))/(Votaciones!AD365+Votaciones!AE365+Votaciones!AF365+Votaciones!AG365))</f>
        <v>0.7777777778</v>
      </c>
      <c r="V365" s="47">
        <f>abs('Para calculo Rice'!N363-'Para calculo Rice'!O363)</f>
        <v>1</v>
      </c>
      <c r="W365" s="48">
        <f>'Para calculo Weldon '!N365/'Para calculo Weldon '!O365</f>
        <v>1</v>
      </c>
      <c r="X365" s="47">
        <f>abs((Votaciones!AH365-(Votaciones!AI365+Votaciones!AJ365+Votaciones!AK365))/(Votaciones!AH365+Votaciones!AI365+Votaciones!AJ365+Votaciones!AK365))</f>
        <v>0.8666666667</v>
      </c>
    </row>
    <row r="366">
      <c r="A366" s="10">
        <f t="shared" si="1"/>
        <v>362</v>
      </c>
      <c r="B366" s="22" t="s">
        <v>729</v>
      </c>
      <c r="C366" s="45">
        <f>Votaciones!E366</f>
        <v>0</v>
      </c>
      <c r="D366" s="47">
        <f>abs('Para calculo Rice'!B364-'Para calculo Rice'!C364)</f>
        <v>1</v>
      </c>
      <c r="E366" s="48">
        <f>'Para calculo Weldon '!B366/'Para calculo Weldon '!C366</f>
        <v>1</v>
      </c>
      <c r="F366" s="51">
        <f>abs((Votaciones!J366-(Votaciones!K366+Votaciones!L366+Votaciones!M366))/(Votaciones!J366+Votaciones!K366+Votaciones!L366+Votaciones!M366))</f>
        <v>0.9104477612</v>
      </c>
      <c r="G366" s="47">
        <f>abs('Para calculo Rice'!D364-'Para calculo Rice'!E364)</f>
        <v>1</v>
      </c>
      <c r="H366" s="48">
        <f>'Para calculo Weldon '!D366/'Para calculo Weldon '!E366</f>
        <v>1</v>
      </c>
      <c r="I366" s="47">
        <f>abs((Votaciones!N366-(Votaciones!O366+Votaciones!P366+Votaciones!Q366))/(Votaciones!N366+Votaciones!O366+Votaciones!P366+Votaciones!Q366))</f>
        <v>0.9649122807</v>
      </c>
      <c r="J366" s="47">
        <f>abs('Para calculo Rice'!F364-'Para calculo Rice'!G364)</f>
        <v>1</v>
      </c>
      <c r="K366" s="48">
        <f>'Para calculo Weldon '!F366/'Para calculo Weldon '!G366</f>
        <v>1</v>
      </c>
      <c r="L366" s="47">
        <f>abs((Votaciones!R366-(Votaciones!S366+Votaciones!T366+Votaciones!U366))/(Votaciones!R366+Votaciones!S366+Votaciones!T366+Votaciones!U366))</f>
        <v>0.9420289855</v>
      </c>
      <c r="M366" s="47">
        <f>abs('Para calculo Rice'!H364-'Para calculo Rice'!I364)</f>
        <v>1</v>
      </c>
      <c r="N366" s="48">
        <f>'Para calculo Weldon '!H366/'Para calculo Weldon '!I366</f>
        <v>1</v>
      </c>
      <c r="O366" s="47">
        <f>abs((Votaciones!V366-(Votaciones!W366+Votaciones!X366+Votaciones!Y366))/(Votaciones!V366+Votaciones!W366+Votaciones!X366+Votaciones!Y366))</f>
        <v>0.7073170732</v>
      </c>
      <c r="P366" s="47">
        <f>abs('Para calculo Rice'!J364-'Para calculo Rice'!K364)</f>
        <v>1</v>
      </c>
      <c r="Q366" s="48">
        <f>'Para calculo Weldon '!J366/'Para calculo Weldon '!K366</f>
        <v>1</v>
      </c>
      <c r="R366" s="47">
        <f>abs((Votaciones!Z366-(Votaciones!AA366+Votaciones!AB366+Votaciones!AC366))/(Votaciones!Z366+Votaciones!AA366+Votaciones!AB366+Votaciones!AC366))</f>
        <v>1</v>
      </c>
      <c r="S366" s="47">
        <f>abs('Para calculo Rice'!L364-'Para calculo Rice'!M364)</f>
        <v>1</v>
      </c>
      <c r="T366" s="48">
        <f>'Para calculo Weldon '!L366/'Para calculo Weldon '!M366</f>
        <v>1</v>
      </c>
      <c r="U366" s="47">
        <f>abs((Votaciones!AD366-(Votaciones!AE366+Votaciones!AF366+Votaciones!AG366))/(Votaciones!AD366+Votaciones!AE366+Votaciones!AF366+Votaciones!AG366))</f>
        <v>0.6296296296</v>
      </c>
      <c r="V366" s="47">
        <f>abs('Para calculo Rice'!N364-'Para calculo Rice'!O364)</f>
        <v>1</v>
      </c>
      <c r="W366" s="48">
        <f>'Para calculo Weldon '!N366/'Para calculo Weldon '!O366</f>
        <v>1</v>
      </c>
      <c r="X366" s="47">
        <f>abs((Votaciones!AH366-(Votaciones!AI366+Votaciones!AJ366+Votaciones!AK366))/(Votaciones!AH366+Votaciones!AI366+Votaciones!AJ366+Votaciones!AK366))</f>
        <v>1</v>
      </c>
    </row>
    <row r="367">
      <c r="A367" s="10">
        <f t="shared" si="1"/>
        <v>363</v>
      </c>
      <c r="B367" s="22" t="s">
        <v>731</v>
      </c>
      <c r="C367" s="45">
        <f>Votaciones!E367</f>
        <v>0</v>
      </c>
      <c r="D367" s="47">
        <f>abs('Para calculo Rice'!B365-'Para calculo Rice'!C365)</f>
        <v>1</v>
      </c>
      <c r="E367" s="48">
        <f>'Para calculo Weldon '!B367/'Para calculo Weldon '!C367</f>
        <v>1</v>
      </c>
      <c r="F367" s="51">
        <f>abs((Votaciones!J367-(Votaciones!K367+Votaciones!L367+Votaciones!M367))/(Votaciones!J367+Votaciones!K367+Votaciones!L367+Votaciones!M367))</f>
        <v>0.8905472637</v>
      </c>
      <c r="G367" s="47">
        <f>abs('Para calculo Rice'!D365-'Para calculo Rice'!E365)</f>
        <v>1</v>
      </c>
      <c r="H367" s="48">
        <f>'Para calculo Weldon '!D367/'Para calculo Weldon '!E367</f>
        <v>1</v>
      </c>
      <c r="I367" s="47">
        <f>abs((Votaciones!N367-(Votaciones!O367+Votaciones!P367+Votaciones!Q367))/(Votaciones!N367+Votaciones!O367+Votaciones!P367+Votaciones!Q367))</f>
        <v>0.8245614035</v>
      </c>
      <c r="J367" s="47">
        <f>abs('Para calculo Rice'!F365-'Para calculo Rice'!G365)</f>
        <v>1</v>
      </c>
      <c r="K367" s="48">
        <f>'Para calculo Weldon '!F367/'Para calculo Weldon '!G367</f>
        <v>1</v>
      </c>
      <c r="L367" s="47">
        <f>abs((Votaciones!R367-(Votaciones!S367+Votaciones!T367+Votaciones!U367))/(Votaciones!R367+Votaciones!S367+Votaciones!T367+Votaciones!U367))</f>
        <v>0.8260869565</v>
      </c>
      <c r="M367" s="47">
        <f>abs('Para calculo Rice'!H365-'Para calculo Rice'!I365)</f>
        <v>1</v>
      </c>
      <c r="N367" s="48">
        <f>'Para calculo Weldon '!H367/'Para calculo Weldon '!I367</f>
        <v>1</v>
      </c>
      <c r="O367" s="47">
        <f>abs((Votaciones!V367-(Votaciones!W367+Votaciones!X367+Votaciones!Y367))/(Votaciones!V367+Votaciones!W367+Votaciones!X367+Votaciones!Y367))</f>
        <v>0.756097561</v>
      </c>
      <c r="P367" s="47">
        <f>abs('Para calculo Rice'!J365-'Para calculo Rice'!K365)</f>
        <v>1</v>
      </c>
      <c r="Q367" s="48">
        <f>'Para calculo Weldon '!J367/'Para calculo Weldon '!K367</f>
        <v>1</v>
      </c>
      <c r="R367" s="47">
        <f>abs((Votaciones!Z367-(Votaciones!AA367+Votaciones!AB367+Votaciones!AC367))/(Votaciones!Z367+Votaciones!AA367+Votaciones!AB367+Votaciones!AC367))</f>
        <v>0.9393939394</v>
      </c>
      <c r="S367" s="47">
        <f>abs('Para calculo Rice'!L365-'Para calculo Rice'!M365)</f>
        <v>1</v>
      </c>
      <c r="T367" s="48">
        <f>'Para calculo Weldon '!L367/'Para calculo Weldon '!M367</f>
        <v>1</v>
      </c>
      <c r="U367" s="47">
        <f>abs((Votaciones!AD367-(Votaciones!AE367+Votaciones!AF367+Votaciones!AG367))/(Votaciones!AD367+Votaciones!AE367+Votaciones!AF367+Votaciones!AG367))</f>
        <v>0.7037037037</v>
      </c>
      <c r="V367" s="47">
        <f>abs('Para calculo Rice'!N365-'Para calculo Rice'!O365)</f>
        <v>1</v>
      </c>
      <c r="W367" s="48">
        <f>'Para calculo Weldon '!N367/'Para calculo Weldon '!O367</f>
        <v>1</v>
      </c>
      <c r="X367" s="47">
        <f>abs((Votaciones!AH367-(Votaciones!AI367+Votaciones!AJ367+Votaciones!AK367))/(Votaciones!AH367+Votaciones!AI367+Votaciones!AJ367+Votaciones!AK367))</f>
        <v>1</v>
      </c>
    </row>
    <row r="368">
      <c r="A368" s="10">
        <f t="shared" si="1"/>
        <v>364</v>
      </c>
      <c r="B368" s="22" t="s">
        <v>733</v>
      </c>
      <c r="C368" s="45">
        <f>Votaciones!E368</f>
        <v>0</v>
      </c>
      <c r="D368" s="47">
        <f>abs('Para calculo Rice'!B366-'Para calculo Rice'!C366)</f>
        <v>1</v>
      </c>
      <c r="E368" s="48">
        <f>'Para calculo Weldon '!B368/'Para calculo Weldon '!C368</f>
        <v>1</v>
      </c>
      <c r="F368" s="51">
        <f>abs((Votaciones!J368-(Votaciones!K368+Votaciones!L368+Votaciones!M368))/(Votaciones!J368+Votaciones!K368+Votaciones!L368+Votaciones!M368))</f>
        <v>0.8104265403</v>
      </c>
      <c r="G368" s="47">
        <f>abs('Para calculo Rice'!D366-'Para calculo Rice'!E366)</f>
        <v>0.9813084112</v>
      </c>
      <c r="H368" s="48">
        <f>'Para calculo Weldon '!D368/'Para calculo Weldon '!E368</f>
        <v>0.9906542056</v>
      </c>
      <c r="I368" s="47">
        <f>abs((Votaciones!N368-(Votaciones!O368+Votaciones!P368+Votaciones!Q368))/(Votaciones!N368+Votaciones!O368+Votaciones!P368+Votaciones!Q368))</f>
        <v>0.8596491228</v>
      </c>
      <c r="J368" s="47">
        <f>abs('Para calculo Rice'!F366-'Para calculo Rice'!G366)</f>
        <v>1</v>
      </c>
      <c r="K368" s="48">
        <f>'Para calculo Weldon '!F368/'Para calculo Weldon '!G368</f>
        <v>1</v>
      </c>
      <c r="L368" s="47">
        <f>abs((Votaciones!R368-(Votaciones!S368+Votaciones!T368+Votaciones!U368))/(Votaciones!R368+Votaciones!S368+Votaciones!T368+Votaciones!U368))</f>
        <v>0.8260869565</v>
      </c>
      <c r="M368" s="47">
        <f>abs('Para calculo Rice'!H366-'Para calculo Rice'!I366)</f>
        <v>1</v>
      </c>
      <c r="N368" s="48">
        <f>'Para calculo Weldon '!H368/'Para calculo Weldon '!I368</f>
        <v>1</v>
      </c>
      <c r="O368" s="47">
        <f>abs((Votaciones!V368-(Votaciones!W368+Votaciones!X368+Votaciones!Y368))/(Votaciones!V368+Votaciones!W368+Votaciones!X368+Votaciones!Y368))</f>
        <v>0.756097561</v>
      </c>
      <c r="P368" s="47">
        <f>abs('Para calculo Rice'!J366-'Para calculo Rice'!K366)</f>
        <v>1</v>
      </c>
      <c r="Q368" s="48">
        <f>'Para calculo Weldon '!J368/'Para calculo Weldon '!K368</f>
        <v>1</v>
      </c>
      <c r="R368" s="47">
        <f>abs((Votaciones!Z368-(Votaciones!AA368+Votaciones!AB368+Votaciones!AC368))/(Votaciones!Z368+Votaciones!AA368+Votaciones!AB368+Votaciones!AC368))</f>
        <v>0.9393939394</v>
      </c>
      <c r="S368" s="47">
        <f>abs('Para calculo Rice'!L366-'Para calculo Rice'!M366)</f>
        <v>1</v>
      </c>
      <c r="T368" s="48">
        <f>'Para calculo Weldon '!L368/'Para calculo Weldon '!M368</f>
        <v>1</v>
      </c>
      <c r="U368" s="47">
        <f>abs((Votaciones!AD368-(Votaciones!AE368+Votaciones!AF368+Votaciones!AG368))/(Votaciones!AD368+Votaciones!AE368+Votaciones!AF368+Votaciones!AG368))</f>
        <v>0.7037037037</v>
      </c>
      <c r="V368" s="47">
        <f>abs('Para calculo Rice'!N366-'Para calculo Rice'!O366)</f>
        <v>1</v>
      </c>
      <c r="W368" s="48">
        <f>'Para calculo Weldon '!N368/'Para calculo Weldon '!O368</f>
        <v>1</v>
      </c>
      <c r="X368" s="47">
        <f>abs((Votaciones!AH368-(Votaciones!AI368+Votaciones!AJ368+Votaciones!AK368))/(Votaciones!AH368+Votaciones!AI368+Votaciones!AJ368+Votaciones!AK368))</f>
        <v>1</v>
      </c>
    </row>
    <row r="369">
      <c r="A369" s="10">
        <f t="shared" si="1"/>
        <v>365</v>
      </c>
      <c r="B369" s="22" t="s">
        <v>735</v>
      </c>
      <c r="C369" s="45">
        <f>Votaciones!E369</f>
        <v>0</v>
      </c>
      <c r="D369" s="47">
        <f>abs('Para calculo Rice'!B367-'Para calculo Rice'!C367)</f>
        <v>1</v>
      </c>
      <c r="E369" s="48">
        <f>'Para calculo Weldon '!B369/'Para calculo Weldon '!C369</f>
        <v>1</v>
      </c>
      <c r="F369" s="51">
        <f>abs((Votaciones!J369-(Votaciones!K369+Votaciones!L369+Votaciones!M369))/(Votaciones!J369+Votaciones!K369+Votaciones!L369+Votaciones!M369))</f>
        <v>0.8109452736</v>
      </c>
      <c r="G369" s="47">
        <f>abs('Para calculo Rice'!D367-'Para calculo Rice'!E367)</f>
        <v>1</v>
      </c>
      <c r="H369" s="48">
        <f>'Para calculo Weldon '!D369/'Para calculo Weldon '!E369</f>
        <v>1</v>
      </c>
      <c r="I369" s="47">
        <f>abs((Votaciones!N369-(Votaciones!O369+Votaciones!P369+Votaciones!Q369))/(Votaciones!N369+Votaciones!O369+Votaciones!P369+Votaciones!Q369))</f>
        <v>0.8947368421</v>
      </c>
      <c r="J369" s="47">
        <f>abs('Para calculo Rice'!F367-'Para calculo Rice'!G367)</f>
        <v>1</v>
      </c>
      <c r="K369" s="48">
        <f>'Para calculo Weldon '!F369/'Para calculo Weldon '!G369</f>
        <v>1</v>
      </c>
      <c r="L369" s="47">
        <f>abs((Votaciones!R369-(Votaciones!S369+Votaciones!T369+Votaciones!U369))/(Votaciones!R369+Votaciones!S369+Votaciones!T369+Votaciones!U369))</f>
        <v>0.8260869565</v>
      </c>
      <c r="M369" s="47">
        <f>abs('Para calculo Rice'!H367-'Para calculo Rice'!I367)</f>
        <v>1</v>
      </c>
      <c r="N369" s="48">
        <f>'Para calculo Weldon '!H369/'Para calculo Weldon '!I369</f>
        <v>1</v>
      </c>
      <c r="O369" s="47">
        <f>abs((Votaciones!V369-(Votaciones!W369+Votaciones!X369+Votaciones!Y369))/(Votaciones!V369+Votaciones!W369+Votaciones!X369+Votaciones!Y369))</f>
        <v>0.6097560976</v>
      </c>
      <c r="P369" s="47">
        <f>abs('Para calculo Rice'!J367-'Para calculo Rice'!K367)</f>
        <v>1</v>
      </c>
      <c r="Q369" s="48">
        <f>'Para calculo Weldon '!J369/'Para calculo Weldon '!K369</f>
        <v>1</v>
      </c>
      <c r="R369" s="47">
        <f>abs((Votaciones!Z369-(Votaciones!AA369+Votaciones!AB369+Votaciones!AC369))/(Votaciones!Z369+Votaciones!AA369+Votaciones!AB369+Votaciones!AC369))</f>
        <v>0.9393939394</v>
      </c>
      <c r="S369" s="47">
        <f>abs('Para calculo Rice'!L367-'Para calculo Rice'!M367)</f>
        <v>1</v>
      </c>
      <c r="T369" s="48">
        <f>'Para calculo Weldon '!L369/'Para calculo Weldon '!M369</f>
        <v>1</v>
      </c>
      <c r="U369" s="47">
        <f>abs((Votaciones!AD369-(Votaciones!AE369+Votaciones!AF369+Votaciones!AG369))/(Votaciones!AD369+Votaciones!AE369+Votaciones!AF369+Votaciones!AG369))</f>
        <v>0.9166666667</v>
      </c>
      <c r="V369" s="47">
        <f>abs('Para calculo Rice'!N367-'Para calculo Rice'!O367)</f>
        <v>1</v>
      </c>
      <c r="W369" s="48">
        <f>'Para calculo Weldon '!N369/'Para calculo Weldon '!O369</f>
        <v>1</v>
      </c>
      <c r="X369" s="47">
        <f>abs((Votaciones!AH369-(Votaciones!AI369+Votaciones!AJ369+Votaciones!AK369))/(Votaciones!AH369+Votaciones!AI369+Votaciones!AJ369+Votaciones!AK369))</f>
        <v>1</v>
      </c>
    </row>
    <row r="370">
      <c r="A370" s="10">
        <f t="shared" si="1"/>
        <v>366</v>
      </c>
      <c r="B370" s="22" t="s">
        <v>737</v>
      </c>
      <c r="C370" s="45">
        <f>Votaciones!E370</f>
        <v>0</v>
      </c>
      <c r="D370" s="47">
        <f>abs('Para calculo Rice'!B368-'Para calculo Rice'!C368)</f>
        <v>0.9895287958</v>
      </c>
      <c r="E370" s="48">
        <f>'Para calculo Weldon '!B370/'Para calculo Weldon '!C370</f>
        <v>0.9947643979</v>
      </c>
      <c r="F370" s="51">
        <f>abs((Votaciones!J370-(Votaciones!K370+Votaciones!L370+Votaciones!M370))/(Votaciones!J370+Votaciones!K370+Votaciones!L370+Votaciones!M370))</f>
        <v>0.8905472637</v>
      </c>
      <c r="G370" s="47">
        <f>abs('Para calculo Rice'!D368-'Para calculo Rice'!E368)</f>
        <v>1</v>
      </c>
      <c r="H370" s="48">
        <f>'Para calculo Weldon '!D370/'Para calculo Weldon '!E370</f>
        <v>1</v>
      </c>
      <c r="I370" s="47">
        <f>abs((Votaciones!N370-(Votaciones!O370+Votaciones!P370+Votaciones!Q370))/(Votaciones!N370+Votaciones!O370+Votaciones!P370+Votaciones!Q370))</f>
        <v>0.9122807018</v>
      </c>
      <c r="J370" s="47">
        <f>abs('Para calculo Rice'!F368-'Para calculo Rice'!G368)</f>
        <v>1</v>
      </c>
      <c r="K370" s="48">
        <f>'Para calculo Weldon '!F370/'Para calculo Weldon '!G370</f>
        <v>1</v>
      </c>
      <c r="L370" s="47">
        <f>abs((Votaciones!R370-(Votaciones!S370+Votaciones!T370+Votaciones!U370))/(Votaciones!R370+Votaciones!S370+Votaciones!T370+Votaciones!U370))</f>
        <v>0.8550724638</v>
      </c>
      <c r="M370" s="47">
        <f>abs('Para calculo Rice'!H368-'Para calculo Rice'!I368)</f>
        <v>1</v>
      </c>
      <c r="N370" s="48">
        <f>'Para calculo Weldon '!H370/'Para calculo Weldon '!I370</f>
        <v>1</v>
      </c>
      <c r="O370" s="47">
        <f>abs((Votaciones!V370-(Votaciones!W370+Votaciones!X370+Votaciones!Y370))/(Votaciones!V370+Votaciones!W370+Votaciones!X370+Votaciones!Y370))</f>
        <v>0.7073170732</v>
      </c>
      <c r="P370" s="47">
        <f>abs('Para calculo Rice'!J368-'Para calculo Rice'!K368)</f>
        <v>1</v>
      </c>
      <c r="Q370" s="48">
        <f>'Para calculo Weldon '!J370/'Para calculo Weldon '!K370</f>
        <v>1</v>
      </c>
      <c r="R370" s="47">
        <f>abs((Votaciones!Z370-(Votaciones!AA370+Votaciones!AB370+Votaciones!AC370))/(Votaciones!Z370+Votaciones!AA370+Votaciones!AB370+Votaciones!AC370))</f>
        <v>1</v>
      </c>
      <c r="S370" s="47">
        <f>abs('Para calculo Rice'!L368-'Para calculo Rice'!M368)</f>
        <v>1</v>
      </c>
      <c r="T370" s="48">
        <f>'Para calculo Weldon '!L370/'Para calculo Weldon '!M370</f>
        <v>1</v>
      </c>
      <c r="U370" s="47">
        <f>abs((Votaciones!AD370-(Votaciones!AE370+Votaciones!AF370+Votaciones!AG370))/(Votaciones!AD370+Votaciones!AE370+Votaciones!AF370+Votaciones!AG370))</f>
        <v>0.8518518519</v>
      </c>
      <c r="V370" s="47">
        <f>abs('Para calculo Rice'!N368-'Para calculo Rice'!O368)</f>
        <v>1</v>
      </c>
      <c r="W370" s="48">
        <f>'Para calculo Weldon '!N370/'Para calculo Weldon '!O370</f>
        <v>1</v>
      </c>
      <c r="X370" s="47">
        <f>abs((Votaciones!AH370-(Votaciones!AI370+Votaciones!AJ370+Votaciones!AK370))/(Votaciones!AH370+Votaciones!AI370+Votaciones!AJ370+Votaciones!AK370))</f>
        <v>1</v>
      </c>
    </row>
    <row r="371">
      <c r="A371" s="10">
        <f t="shared" si="1"/>
        <v>367</v>
      </c>
      <c r="B371" s="22" t="s">
        <v>739</v>
      </c>
      <c r="C371" s="45">
        <f>Votaciones!E371</f>
        <v>0</v>
      </c>
      <c r="D371" s="47">
        <f>abs('Para calculo Rice'!B369-'Para calculo Rice'!C369)</f>
        <v>1</v>
      </c>
      <c r="E371" s="48">
        <f>'Para calculo Weldon '!B371/'Para calculo Weldon '!C371</f>
        <v>1</v>
      </c>
      <c r="F371" s="51">
        <f>abs((Votaciones!J371-(Votaciones!K371+Votaciones!L371+Votaciones!M371))/(Votaciones!J371+Votaciones!K371+Votaciones!L371+Votaciones!M371))</f>
        <v>0.8805970149</v>
      </c>
      <c r="G371" s="47">
        <f>abs('Para calculo Rice'!D369-'Para calculo Rice'!E369)</f>
        <v>1</v>
      </c>
      <c r="H371" s="48">
        <f>'Para calculo Weldon '!D371/'Para calculo Weldon '!E371</f>
        <v>1</v>
      </c>
      <c r="I371" s="47">
        <f>abs((Votaciones!N371-(Votaciones!O371+Votaciones!P371+Votaciones!Q371))/(Votaciones!N371+Votaciones!O371+Votaciones!P371+Votaciones!Q371))</f>
        <v>0.9824561404</v>
      </c>
      <c r="J371" s="47">
        <f>abs('Para calculo Rice'!F369-'Para calculo Rice'!G369)</f>
        <v>1</v>
      </c>
      <c r="K371" s="48">
        <f>'Para calculo Weldon '!F371/'Para calculo Weldon '!G371</f>
        <v>1</v>
      </c>
      <c r="L371" s="47">
        <f>abs((Votaciones!R371-(Votaciones!S371+Votaciones!T371+Votaciones!U371))/(Votaciones!R371+Votaciones!S371+Votaciones!T371+Votaciones!U371))</f>
        <v>0.884057971</v>
      </c>
      <c r="M371" s="47">
        <f>abs('Para calculo Rice'!H369-'Para calculo Rice'!I369)</f>
        <v>1</v>
      </c>
      <c r="N371" s="48">
        <f>'Para calculo Weldon '!H371/'Para calculo Weldon '!I371</f>
        <v>1</v>
      </c>
      <c r="O371" s="47">
        <f>abs((Votaciones!V371-(Votaciones!W371+Votaciones!X371+Votaciones!Y371))/(Votaciones!V371+Votaciones!W371+Votaciones!X371+Votaciones!Y371))</f>
        <v>0.9024390244</v>
      </c>
      <c r="P371" s="47">
        <f>abs('Para calculo Rice'!J369-'Para calculo Rice'!K369)</f>
        <v>1</v>
      </c>
      <c r="Q371" s="48">
        <f>'Para calculo Weldon '!J371/'Para calculo Weldon '!K371</f>
        <v>1</v>
      </c>
      <c r="R371" s="47">
        <f>abs((Votaciones!Z371-(Votaciones!AA371+Votaciones!AB371+Votaciones!AC371))/(Votaciones!Z371+Votaciones!AA371+Votaciones!AB371+Votaciones!AC371))</f>
        <v>0.7575757576</v>
      </c>
      <c r="S371" s="47">
        <f>abs('Para calculo Rice'!L369-'Para calculo Rice'!M369)</f>
        <v>1</v>
      </c>
      <c r="T371" s="48">
        <f>'Para calculo Weldon '!L371/'Para calculo Weldon '!M371</f>
        <v>1</v>
      </c>
      <c r="U371" s="47">
        <f>abs((Votaciones!AD371-(Votaciones!AE371+Votaciones!AF371+Votaciones!AG371))/(Votaciones!AD371+Votaciones!AE371+Votaciones!AF371+Votaciones!AG371))</f>
        <v>0.7037037037</v>
      </c>
      <c r="V371" s="47">
        <f>abs('Para calculo Rice'!N369-'Para calculo Rice'!O369)</f>
        <v>1</v>
      </c>
      <c r="W371" s="48">
        <f>'Para calculo Weldon '!N371/'Para calculo Weldon '!O371</f>
        <v>1</v>
      </c>
      <c r="X371" s="47">
        <f>abs((Votaciones!AH371-(Votaciones!AI371+Votaciones!AJ371+Votaciones!AK371))/(Votaciones!AH371+Votaciones!AI371+Votaciones!AJ371+Votaciones!AK371))</f>
        <v>1</v>
      </c>
    </row>
    <row r="372">
      <c r="A372" s="10">
        <f t="shared" si="1"/>
        <v>368</v>
      </c>
      <c r="B372" s="22" t="s">
        <v>741</v>
      </c>
      <c r="C372" s="45">
        <f>Votaciones!E372</f>
        <v>0</v>
      </c>
      <c r="D372" s="47">
        <f>abs('Para calculo Rice'!B370-'Para calculo Rice'!C370)</f>
        <v>1</v>
      </c>
      <c r="E372" s="48">
        <f>'Para calculo Weldon '!B372/'Para calculo Weldon '!C372</f>
        <v>0.9947916667</v>
      </c>
      <c r="F372" s="51">
        <f>abs((Votaciones!J372-(Votaciones!K372+Votaciones!L372+Votaciones!M372))/(Votaciones!J372+Votaciones!K372+Votaciones!L372+Votaciones!M372))</f>
        <v>0.9004975124</v>
      </c>
      <c r="G372" s="47">
        <f>abs('Para calculo Rice'!D370-'Para calculo Rice'!E370)</f>
        <v>1</v>
      </c>
      <c r="H372" s="48">
        <f>'Para calculo Weldon '!D372/'Para calculo Weldon '!E372</f>
        <v>1</v>
      </c>
      <c r="I372" s="47">
        <f>abs((Votaciones!N372-(Votaciones!O372+Votaciones!P372+Votaciones!Q372))/(Votaciones!N372+Votaciones!O372+Votaciones!P372+Votaciones!Q372))</f>
        <v>0.9298245614</v>
      </c>
      <c r="J372" s="47">
        <f>abs('Para calculo Rice'!F370-'Para calculo Rice'!G370)</f>
        <v>1</v>
      </c>
      <c r="K372" s="48">
        <f>'Para calculo Weldon '!F372/'Para calculo Weldon '!G372</f>
        <v>1</v>
      </c>
      <c r="L372" s="47">
        <f>abs((Votaciones!R372-(Votaciones!S372+Votaciones!T372+Votaciones!U372))/(Votaciones!R372+Votaciones!S372+Votaciones!T372+Votaciones!U372))</f>
        <v>0.9710144928</v>
      </c>
      <c r="M372" s="47">
        <f>abs('Para calculo Rice'!H370-'Para calculo Rice'!I370)</f>
        <v>1</v>
      </c>
      <c r="N372" s="48">
        <f>'Para calculo Weldon '!H372/'Para calculo Weldon '!I372</f>
        <v>1</v>
      </c>
      <c r="O372" s="47">
        <f>abs((Votaciones!V372-(Votaciones!W372+Votaciones!X372+Votaciones!Y372))/(Votaciones!V372+Votaciones!W372+Votaciones!X372+Votaciones!Y372))</f>
        <v>0.9024390244</v>
      </c>
      <c r="P372" s="47">
        <f>abs('Para calculo Rice'!J370-'Para calculo Rice'!K370)</f>
        <v>1</v>
      </c>
      <c r="Q372" s="48">
        <f>'Para calculo Weldon '!J372/'Para calculo Weldon '!K372</f>
        <v>1</v>
      </c>
      <c r="R372" s="47">
        <f>abs((Votaciones!Z372-(Votaciones!AA372+Votaciones!AB372+Votaciones!AC372))/(Votaciones!Z372+Votaciones!AA372+Votaciones!AB372+Votaciones!AC372))</f>
        <v>0.8181818182</v>
      </c>
      <c r="S372" s="47">
        <f>abs('Para calculo Rice'!L370-'Para calculo Rice'!M370)</f>
        <v>1</v>
      </c>
      <c r="T372" s="48">
        <f>'Para calculo Weldon '!L372/'Para calculo Weldon '!M372</f>
        <v>1</v>
      </c>
      <c r="U372" s="47">
        <f>abs((Votaciones!AD372-(Votaciones!AE372+Votaciones!AF372+Votaciones!AG372))/(Votaciones!AD372+Votaciones!AE372+Votaciones!AF372+Votaciones!AG372))</f>
        <v>0.8518518519</v>
      </c>
      <c r="V372" s="47">
        <f>abs('Para calculo Rice'!N370-'Para calculo Rice'!O370)</f>
        <v>1</v>
      </c>
      <c r="W372" s="48">
        <f>'Para calculo Weldon '!N372/'Para calculo Weldon '!O372</f>
        <v>1</v>
      </c>
      <c r="X372" s="47">
        <f>abs((Votaciones!AH372-(Votaciones!AI372+Votaciones!AJ372+Votaciones!AK372))/(Votaciones!AH372+Votaciones!AI372+Votaciones!AJ372+Votaciones!AK372))</f>
        <v>1</v>
      </c>
    </row>
    <row r="373">
      <c r="A373" s="10">
        <f t="shared" si="1"/>
        <v>369</v>
      </c>
      <c r="B373" s="22" t="s">
        <v>743</v>
      </c>
      <c r="C373" s="45">
        <f>Votaciones!E373</f>
        <v>0</v>
      </c>
      <c r="D373" s="47">
        <f>abs('Para calculo Rice'!B371-'Para calculo Rice'!C371)</f>
        <v>1</v>
      </c>
      <c r="E373" s="48">
        <f>'Para calculo Weldon '!B373/'Para calculo Weldon '!C373</f>
        <v>1</v>
      </c>
      <c r="F373" s="51">
        <f>abs((Votaciones!J373-(Votaciones!K373+Votaciones!L373+Votaciones!M373))/(Votaciones!J373+Votaciones!K373+Votaciones!L373+Votaciones!M373))</f>
        <v>0.9004975124</v>
      </c>
      <c r="G373" s="47">
        <f>abs('Para calculo Rice'!D371-'Para calculo Rice'!E371)</f>
        <v>1</v>
      </c>
      <c r="H373" s="48">
        <f>'Para calculo Weldon '!D373/'Para calculo Weldon '!E373</f>
        <v>1</v>
      </c>
      <c r="I373" s="47">
        <f>abs((Votaciones!N373-(Votaciones!O373+Votaciones!P373+Votaciones!Q373))/(Votaciones!N373+Votaciones!O373+Votaciones!P373+Votaciones!Q373))</f>
        <v>0.9473684211</v>
      </c>
      <c r="J373" s="47">
        <f>abs('Para calculo Rice'!F371-'Para calculo Rice'!G371)</f>
        <v>1</v>
      </c>
      <c r="K373" s="48">
        <f>'Para calculo Weldon '!F373/'Para calculo Weldon '!G373</f>
        <v>1</v>
      </c>
      <c r="L373" s="47">
        <f>abs((Votaciones!R373-(Votaciones!S373+Votaciones!T373+Votaciones!U373))/(Votaciones!R373+Votaciones!S373+Votaciones!T373+Votaciones!U373))</f>
        <v>0.9420289855</v>
      </c>
      <c r="M373" s="47">
        <f>abs('Para calculo Rice'!H371-'Para calculo Rice'!I371)</f>
        <v>1</v>
      </c>
      <c r="N373" s="48">
        <f>'Para calculo Weldon '!H373/'Para calculo Weldon '!I373</f>
        <v>1</v>
      </c>
      <c r="O373" s="47">
        <f>abs((Votaciones!V373-(Votaciones!W373+Votaciones!X373+Votaciones!Y373))/(Votaciones!V373+Votaciones!W373+Votaciones!X373+Votaciones!Y373))</f>
        <v>0.9512195122</v>
      </c>
      <c r="P373" s="47">
        <f>abs('Para calculo Rice'!J371-'Para calculo Rice'!K371)</f>
        <v>1</v>
      </c>
      <c r="Q373" s="48">
        <f>'Para calculo Weldon '!J373/'Para calculo Weldon '!K373</f>
        <v>1</v>
      </c>
      <c r="R373" s="47">
        <f>abs((Votaciones!Z373-(Votaciones!AA373+Votaciones!AB373+Votaciones!AC373))/(Votaciones!Z373+Votaciones!AA373+Votaciones!AB373+Votaciones!AC373))</f>
        <v>1</v>
      </c>
      <c r="S373" s="47">
        <f>abs('Para calculo Rice'!L371-'Para calculo Rice'!M371)</f>
        <v>1</v>
      </c>
      <c r="T373" s="48">
        <f>'Para calculo Weldon '!L373/'Para calculo Weldon '!M373</f>
        <v>1</v>
      </c>
      <c r="U373" s="47">
        <f>abs((Votaciones!AD373-(Votaciones!AE373+Votaciones!AF373+Votaciones!AG373))/(Votaciones!AD373+Votaciones!AE373+Votaciones!AF373+Votaciones!AG373))</f>
        <v>0.8518518519</v>
      </c>
      <c r="V373" s="47">
        <f>abs('Para calculo Rice'!N371-'Para calculo Rice'!O371)</f>
        <v>1</v>
      </c>
      <c r="W373" s="48">
        <f>'Para calculo Weldon '!N373/'Para calculo Weldon '!O373</f>
        <v>1</v>
      </c>
      <c r="X373" s="47">
        <f>abs((Votaciones!AH373-(Votaciones!AI373+Votaciones!AJ373+Votaciones!AK373))/(Votaciones!AH373+Votaciones!AI373+Votaciones!AJ373+Votaciones!AK373))</f>
        <v>1</v>
      </c>
    </row>
    <row r="374">
      <c r="A374" s="10">
        <f t="shared" si="1"/>
        <v>370</v>
      </c>
      <c r="B374" s="22" t="s">
        <v>745</v>
      </c>
      <c r="C374" s="45">
        <f>Votaciones!E374</f>
        <v>0</v>
      </c>
      <c r="D374" s="47">
        <f>abs('Para calculo Rice'!B372-'Para calculo Rice'!C372)</f>
        <v>1</v>
      </c>
      <c r="E374" s="48">
        <f>'Para calculo Weldon '!B374/'Para calculo Weldon '!C374</f>
        <v>1</v>
      </c>
      <c r="F374" s="51">
        <f>abs((Votaciones!J374-(Votaciones!K374+Votaciones!L374+Votaciones!M374))/(Votaciones!J374+Votaciones!K374+Votaciones!L374+Votaciones!M374))</f>
        <v>0.8606965174</v>
      </c>
      <c r="G374" s="47">
        <f>abs('Para calculo Rice'!D372-'Para calculo Rice'!E372)</f>
        <v>1</v>
      </c>
      <c r="H374" s="48">
        <f>'Para calculo Weldon '!D374/'Para calculo Weldon '!E374</f>
        <v>1</v>
      </c>
      <c r="I374" s="47">
        <f>abs((Votaciones!N374-(Votaciones!O374+Votaciones!P374+Votaciones!Q374))/(Votaciones!N374+Votaciones!O374+Votaciones!P374+Votaciones!Q374))</f>
        <v>1</v>
      </c>
      <c r="J374" s="47">
        <f>abs('Para calculo Rice'!F372-'Para calculo Rice'!G372)</f>
        <v>1</v>
      </c>
      <c r="K374" s="48">
        <f>'Para calculo Weldon '!F374/'Para calculo Weldon '!G374</f>
        <v>1</v>
      </c>
      <c r="L374" s="47">
        <f>abs((Votaciones!R374-(Votaciones!S374+Votaciones!T374+Votaciones!U374))/(Votaciones!R374+Votaciones!S374+Votaciones!T374+Votaciones!U374))</f>
        <v>0.8260869565</v>
      </c>
      <c r="M374" s="47">
        <f>abs('Para calculo Rice'!H372-'Para calculo Rice'!I372)</f>
        <v>1</v>
      </c>
      <c r="N374" s="48">
        <f>'Para calculo Weldon '!H374/'Para calculo Weldon '!I374</f>
        <v>1</v>
      </c>
      <c r="O374" s="47">
        <f>abs((Votaciones!V374-(Votaciones!W374+Votaciones!X374+Votaciones!Y374))/(Votaciones!V374+Votaciones!W374+Votaciones!X374+Votaciones!Y374))</f>
        <v>1</v>
      </c>
      <c r="P374" s="47">
        <f>abs('Para calculo Rice'!J372-'Para calculo Rice'!K372)</f>
        <v>1</v>
      </c>
      <c r="Q374" s="48">
        <f>'Para calculo Weldon '!J374/'Para calculo Weldon '!K374</f>
        <v>1</v>
      </c>
      <c r="R374" s="47">
        <f>abs((Votaciones!Z374-(Votaciones!AA374+Votaciones!AB374+Votaciones!AC374))/(Votaciones!Z374+Votaciones!AA374+Votaciones!AB374+Votaciones!AC374))</f>
        <v>0.8787878788</v>
      </c>
      <c r="S374" s="47">
        <f>abs('Para calculo Rice'!L372-'Para calculo Rice'!M372)</f>
        <v>1</v>
      </c>
      <c r="T374" s="48">
        <f>'Para calculo Weldon '!L374/'Para calculo Weldon '!M374</f>
        <v>1</v>
      </c>
      <c r="U374" s="47">
        <f>abs((Votaciones!AD374-(Votaciones!AE374+Votaciones!AF374+Votaciones!AG374))/(Votaciones!AD374+Votaciones!AE374+Votaciones!AF374+Votaciones!AG374))</f>
        <v>0.7777777778</v>
      </c>
      <c r="V374" s="47">
        <f>abs('Para calculo Rice'!N372-'Para calculo Rice'!O372)</f>
        <v>0.8181818182</v>
      </c>
      <c r="W374" s="48">
        <f>'Para calculo Weldon '!N374/'Para calculo Weldon '!O374</f>
        <v>0.6666666667</v>
      </c>
      <c r="X374" s="47">
        <f>abs((Votaciones!AH374-(Votaciones!AI374+Votaciones!AJ374+Votaciones!AK374))/(Votaciones!AH374+Votaciones!AI374+Votaciones!AJ374+Votaciones!AK374))</f>
        <v>0.8666666667</v>
      </c>
    </row>
    <row r="375">
      <c r="A375" s="10">
        <f t="shared" si="1"/>
        <v>371</v>
      </c>
      <c r="B375" s="22" t="s">
        <v>747</v>
      </c>
      <c r="C375" s="45">
        <f>Votaciones!E375</f>
        <v>0</v>
      </c>
      <c r="D375" s="47">
        <f>abs('Para calculo Rice'!B373-'Para calculo Rice'!C373)</f>
        <v>1</v>
      </c>
      <c r="E375" s="48">
        <f>'Para calculo Weldon '!B375/'Para calculo Weldon '!C375</f>
        <v>1</v>
      </c>
      <c r="F375" s="51">
        <f>abs((Votaciones!J375-(Votaciones!K375+Votaciones!L375+Votaciones!M375))/(Votaciones!J375+Votaciones!K375+Votaciones!L375+Votaciones!M375))</f>
        <v>0.8507462687</v>
      </c>
      <c r="G375" s="47">
        <f>abs('Para calculo Rice'!D373-'Para calculo Rice'!E373)</f>
        <v>1</v>
      </c>
      <c r="H375" s="48">
        <f>'Para calculo Weldon '!D375/'Para calculo Weldon '!E375</f>
        <v>1</v>
      </c>
      <c r="I375" s="47">
        <f>abs((Votaciones!N375-(Votaciones!O375+Votaciones!P375+Votaciones!Q375))/(Votaciones!N375+Votaciones!O375+Votaciones!P375+Votaciones!Q375))</f>
        <v>0.9298245614</v>
      </c>
      <c r="J375" s="47">
        <f>abs('Para calculo Rice'!F373-'Para calculo Rice'!G373)</f>
        <v>1</v>
      </c>
      <c r="K375" s="48">
        <f>'Para calculo Weldon '!F375/'Para calculo Weldon '!G375</f>
        <v>1</v>
      </c>
      <c r="L375" s="47">
        <f>abs((Votaciones!R375-(Votaciones!S375+Votaciones!T375+Votaciones!U375))/(Votaciones!R375+Votaciones!S375+Votaciones!T375+Votaciones!U375))</f>
        <v>0.9420289855</v>
      </c>
      <c r="M375" s="47">
        <f>abs('Para calculo Rice'!H373-'Para calculo Rice'!I373)</f>
        <v>1</v>
      </c>
      <c r="N375" s="48">
        <f>'Para calculo Weldon '!H375/'Para calculo Weldon '!I375</f>
        <v>1</v>
      </c>
      <c r="O375" s="47">
        <f>abs((Votaciones!V375-(Votaciones!W375+Votaciones!X375+Votaciones!Y375))/(Votaciones!V375+Votaciones!W375+Votaciones!X375+Votaciones!Y375))</f>
        <v>0.9512195122</v>
      </c>
      <c r="P375" s="47">
        <f>abs('Para calculo Rice'!J373-'Para calculo Rice'!K373)</f>
        <v>1</v>
      </c>
      <c r="Q375" s="48">
        <f>'Para calculo Weldon '!J375/'Para calculo Weldon '!K375</f>
        <v>1</v>
      </c>
      <c r="R375" s="47">
        <f>abs((Votaciones!Z375-(Votaciones!AA375+Votaciones!AB375+Votaciones!AC375))/(Votaciones!Z375+Votaciones!AA375+Votaciones!AB375+Votaciones!AC375))</f>
        <v>1</v>
      </c>
      <c r="S375" s="47">
        <f>abs('Para calculo Rice'!L373-'Para calculo Rice'!M373)</f>
        <v>1</v>
      </c>
      <c r="T375" s="48">
        <f>'Para calculo Weldon '!L375/'Para calculo Weldon '!M375</f>
        <v>1</v>
      </c>
      <c r="U375" s="47">
        <f>abs((Votaciones!AD375-(Votaciones!AE375+Votaciones!AF375+Votaciones!AG375))/(Votaciones!AD375+Votaciones!AE375+Votaciones!AF375+Votaciones!AG375))</f>
        <v>0.7777777778</v>
      </c>
      <c r="V375" s="47">
        <f>abs('Para calculo Rice'!N373-'Para calculo Rice'!O373)</f>
        <v>1</v>
      </c>
      <c r="W375" s="48">
        <f>'Para calculo Weldon '!N375/'Para calculo Weldon '!O375</f>
        <v>1</v>
      </c>
      <c r="X375" s="47">
        <f>abs((Votaciones!AH375-(Votaciones!AI375+Votaciones!AJ375+Votaciones!AK375))/(Votaciones!AH375+Votaciones!AI375+Votaciones!AJ375+Votaciones!AK375))</f>
        <v>1</v>
      </c>
    </row>
    <row r="376">
      <c r="A376" s="10">
        <f t="shared" si="1"/>
        <v>372</v>
      </c>
      <c r="B376" s="22" t="s">
        <v>749</v>
      </c>
      <c r="C376" s="45">
        <f>Votaciones!E376</f>
        <v>0</v>
      </c>
      <c r="D376" s="47">
        <f>abs('Para calculo Rice'!B374-'Para calculo Rice'!C374)</f>
        <v>1</v>
      </c>
      <c r="E376" s="48">
        <f>'Para calculo Weldon '!B376/'Para calculo Weldon '!C376</f>
        <v>0.9947089947</v>
      </c>
      <c r="F376" s="51">
        <f>abs((Votaciones!J376-(Votaciones!K376+Votaciones!L376+Votaciones!M376))/(Votaciones!J376+Votaciones!K376+Votaciones!L376+Votaciones!M376))</f>
        <v>0.8706467662</v>
      </c>
      <c r="G376" s="47">
        <f>abs('Para calculo Rice'!D374-'Para calculo Rice'!E374)</f>
        <v>1</v>
      </c>
      <c r="H376" s="48">
        <f>'Para calculo Weldon '!D376/'Para calculo Weldon '!E376</f>
        <v>1</v>
      </c>
      <c r="I376" s="47">
        <f>abs((Votaciones!N376-(Votaciones!O376+Votaciones!P376+Votaciones!Q376))/(Votaciones!N376+Votaciones!O376+Votaciones!P376+Votaciones!Q376))</f>
        <v>0.9298245614</v>
      </c>
      <c r="J376" s="47">
        <f>abs('Para calculo Rice'!F374-'Para calculo Rice'!G374)</f>
        <v>1</v>
      </c>
      <c r="K376" s="48">
        <f>'Para calculo Weldon '!F376/'Para calculo Weldon '!G376</f>
        <v>1</v>
      </c>
      <c r="L376" s="47">
        <f>abs((Votaciones!R376-(Votaciones!S376+Votaciones!T376+Votaciones!U376))/(Votaciones!R376+Votaciones!S376+Votaciones!T376+Votaciones!U376))</f>
        <v>0.9393939394</v>
      </c>
      <c r="M376" s="47">
        <f>abs('Para calculo Rice'!H374-'Para calculo Rice'!I374)</f>
        <v>1</v>
      </c>
      <c r="N376" s="48">
        <f>'Para calculo Weldon '!H376/'Para calculo Weldon '!I376</f>
        <v>1</v>
      </c>
      <c r="O376" s="47">
        <f>abs((Votaciones!V376-(Votaciones!W376+Votaciones!X376+Votaciones!Y376))/(Votaciones!V376+Votaciones!W376+Votaciones!X376+Votaciones!Y376))</f>
        <v>1</v>
      </c>
      <c r="P376" s="47">
        <f>abs('Para calculo Rice'!J374-'Para calculo Rice'!K374)</f>
        <v>1</v>
      </c>
      <c r="Q376" s="48">
        <f>'Para calculo Weldon '!J376/'Para calculo Weldon '!K376</f>
        <v>1</v>
      </c>
      <c r="R376" s="47">
        <f>abs((Votaciones!Z376-(Votaciones!AA376+Votaciones!AB376+Votaciones!AC376))/(Votaciones!Z376+Votaciones!AA376+Votaciones!AB376+Votaciones!AC376))</f>
        <v>1</v>
      </c>
      <c r="S376" s="47">
        <f>abs('Para calculo Rice'!L374-'Para calculo Rice'!M374)</f>
        <v>1</v>
      </c>
      <c r="T376" s="48">
        <f>'Para calculo Weldon '!L376/'Para calculo Weldon '!M376</f>
        <v>1</v>
      </c>
      <c r="U376" s="47">
        <f>abs((Votaciones!AD376-(Votaciones!AE376+Votaciones!AF376+Votaciones!AG376))/(Votaciones!AD376+Votaciones!AE376+Votaciones!AF376+Votaciones!AG376))</f>
        <v>0.8518518519</v>
      </c>
      <c r="V376" s="47">
        <f>abs('Para calculo Rice'!N374-'Para calculo Rice'!O374)</f>
        <v>1</v>
      </c>
      <c r="W376" s="48">
        <f>'Para calculo Weldon '!N376/'Para calculo Weldon '!O376</f>
        <v>1</v>
      </c>
      <c r="X376" s="47">
        <f>abs((Votaciones!AH376-(Votaciones!AI376+Votaciones!AJ376+Votaciones!AK376))/(Votaciones!AH376+Votaciones!AI376+Votaciones!AJ376+Votaciones!AK376))</f>
        <v>1</v>
      </c>
    </row>
    <row r="377">
      <c r="A377" s="10">
        <f t="shared" si="1"/>
        <v>373</v>
      </c>
      <c r="B377" s="22" t="s">
        <v>751</v>
      </c>
      <c r="C377" s="45">
        <f>Votaciones!E377</f>
        <v>0</v>
      </c>
      <c r="D377" s="47">
        <f>abs('Para calculo Rice'!B375-'Para calculo Rice'!C375)</f>
        <v>1</v>
      </c>
      <c r="E377" s="48">
        <f>'Para calculo Weldon '!B377/'Para calculo Weldon '!C377</f>
        <v>1</v>
      </c>
      <c r="F377" s="51">
        <f>abs((Votaciones!J377-(Votaciones!K377+Votaciones!L377+Votaciones!M377))/(Votaciones!J377+Votaciones!K377+Votaciones!L377+Votaciones!M377))</f>
        <v>0.8407960199</v>
      </c>
      <c r="G377" s="47">
        <f>abs('Para calculo Rice'!D375-'Para calculo Rice'!E375)</f>
        <v>1</v>
      </c>
      <c r="H377" s="48">
        <f>'Para calculo Weldon '!D377/'Para calculo Weldon '!E377</f>
        <v>1</v>
      </c>
      <c r="I377" s="47">
        <f>abs((Votaciones!N377-(Votaciones!O377+Votaciones!P377+Votaciones!Q377))/(Votaciones!N377+Votaciones!O377+Votaciones!P377+Votaciones!Q377))</f>
        <v>0.8421052632</v>
      </c>
      <c r="J377" s="47">
        <f>abs('Para calculo Rice'!F375-'Para calculo Rice'!G375)</f>
        <v>1</v>
      </c>
      <c r="K377" s="48">
        <f>'Para calculo Weldon '!F377/'Para calculo Weldon '!G377</f>
        <v>1</v>
      </c>
      <c r="L377" s="47">
        <f>abs((Votaciones!R377-(Votaciones!S377+Votaciones!T377+Votaciones!U377))/(Votaciones!R377+Votaciones!S377+Votaciones!T377+Votaciones!U377))</f>
        <v>0.8260869565</v>
      </c>
      <c r="M377" s="47">
        <f>abs('Para calculo Rice'!H375-'Para calculo Rice'!I375)</f>
        <v>1</v>
      </c>
      <c r="N377" s="48">
        <f>'Para calculo Weldon '!H377/'Para calculo Weldon '!I377</f>
        <v>1</v>
      </c>
      <c r="O377" s="47">
        <f>abs((Votaciones!V377-(Votaciones!W377+Votaciones!X377+Votaciones!Y377))/(Votaciones!V377+Votaciones!W377+Votaciones!X377+Votaciones!Y377))</f>
        <v>0.9512195122</v>
      </c>
      <c r="P377" s="47">
        <f>abs('Para calculo Rice'!J375-'Para calculo Rice'!K375)</f>
        <v>1</v>
      </c>
      <c r="Q377" s="48">
        <f>'Para calculo Weldon '!J377/'Para calculo Weldon '!K377</f>
        <v>1</v>
      </c>
      <c r="R377" s="47">
        <f>abs((Votaciones!Z377-(Votaciones!AA377+Votaciones!AB377+Votaciones!AC377))/(Votaciones!Z377+Votaciones!AA377+Votaciones!AB377+Votaciones!AC377))</f>
        <v>0.8181818182</v>
      </c>
      <c r="S377" s="47">
        <f>abs('Para calculo Rice'!L375-'Para calculo Rice'!M375)</f>
        <v>1</v>
      </c>
      <c r="T377" s="48">
        <f>'Para calculo Weldon '!L377/'Para calculo Weldon '!M377</f>
        <v>1</v>
      </c>
      <c r="U377" s="47">
        <f>abs((Votaciones!AD377-(Votaciones!AE377+Votaciones!AF377+Votaciones!AG377))/(Votaciones!AD377+Votaciones!AE377+Votaciones!AF377+Votaciones!AG377))</f>
        <v>0.9259259259</v>
      </c>
      <c r="V377" s="47">
        <f>abs('Para calculo Rice'!N375-'Para calculo Rice'!O375)</f>
        <v>1</v>
      </c>
      <c r="W377" s="48">
        <f>'Para calculo Weldon '!N377/'Para calculo Weldon '!O377</f>
        <v>1</v>
      </c>
      <c r="X377" s="47">
        <f>abs((Votaciones!AH377-(Votaciones!AI377+Votaciones!AJ377+Votaciones!AK377))/(Votaciones!AH377+Votaciones!AI377+Votaciones!AJ377+Votaciones!AK377))</f>
        <v>1</v>
      </c>
    </row>
    <row r="378">
      <c r="A378" s="10">
        <f t="shared" si="1"/>
        <v>374</v>
      </c>
      <c r="B378" s="22" t="s">
        <v>753</v>
      </c>
      <c r="C378" s="45">
        <f>Votaciones!E378</f>
        <v>0</v>
      </c>
      <c r="D378" s="47">
        <f>abs('Para calculo Rice'!B376-'Para calculo Rice'!C376)</f>
        <v>1</v>
      </c>
      <c r="E378" s="48">
        <f>'Para calculo Weldon '!B378/'Para calculo Weldon '!C378</f>
        <v>1</v>
      </c>
      <c r="F378" s="51">
        <f>abs((Votaciones!J378-(Votaciones!K378+Votaciones!L378+Votaciones!M378))/(Votaciones!J378+Votaciones!K378+Votaciones!L378+Votaciones!M378))</f>
        <v>0.9303482587</v>
      </c>
      <c r="G378" s="47">
        <f>abs('Para calculo Rice'!D376-'Para calculo Rice'!E376)</f>
        <v>1</v>
      </c>
      <c r="H378" s="48">
        <f>'Para calculo Weldon '!D378/'Para calculo Weldon '!E378</f>
        <v>1</v>
      </c>
      <c r="I378" s="47">
        <f>abs((Votaciones!N378-(Votaciones!O378+Votaciones!P378+Votaciones!Q378))/(Votaciones!N378+Votaciones!O378+Votaciones!P378+Votaciones!Q378))</f>
        <v>1</v>
      </c>
      <c r="J378" s="47">
        <f>abs('Para calculo Rice'!F376-'Para calculo Rice'!G376)</f>
        <v>1</v>
      </c>
      <c r="K378" s="48">
        <f>'Para calculo Weldon '!F378/'Para calculo Weldon '!G378</f>
        <v>1</v>
      </c>
      <c r="L378" s="47">
        <f>abs((Votaciones!R378-(Votaciones!S378+Votaciones!T378+Votaciones!U378))/(Votaciones!R378+Votaciones!S378+Votaciones!T378+Votaciones!U378))</f>
        <v>0.9130434783</v>
      </c>
      <c r="M378" s="47">
        <f>abs('Para calculo Rice'!H376-'Para calculo Rice'!I376)</f>
        <v>1</v>
      </c>
      <c r="N378" s="48">
        <f>'Para calculo Weldon '!H378/'Para calculo Weldon '!I378</f>
        <v>1</v>
      </c>
      <c r="O378" s="47">
        <f>abs((Votaciones!V378-(Votaciones!W378+Votaciones!X378+Votaciones!Y378))/(Votaciones!V378+Votaciones!W378+Votaciones!X378+Votaciones!Y378))</f>
        <v>0.8048780488</v>
      </c>
      <c r="P378" s="47">
        <f>abs('Para calculo Rice'!J376-'Para calculo Rice'!K376)</f>
        <v>1</v>
      </c>
      <c r="Q378" s="48">
        <f>'Para calculo Weldon '!J378/'Para calculo Weldon '!K378</f>
        <v>0.78125</v>
      </c>
      <c r="R378" s="47">
        <f>abs((Votaciones!Z378-(Votaciones!AA378+Votaciones!AB378+Votaciones!AC378))/(Votaciones!Z378+Votaciones!AA378+Votaciones!AB378+Votaciones!AC378))</f>
        <v>0.5757575758</v>
      </c>
      <c r="S378" s="47">
        <f>abs('Para calculo Rice'!L376-'Para calculo Rice'!M376)</f>
        <v>1</v>
      </c>
      <c r="T378" s="48">
        <f>'Para calculo Weldon '!L378/'Para calculo Weldon '!M378</f>
        <v>1</v>
      </c>
      <c r="U378" s="47">
        <f>abs((Votaciones!AD378-(Votaciones!AE378+Votaciones!AF378+Votaciones!AG378))/(Votaciones!AD378+Votaciones!AE378+Votaciones!AF378+Votaciones!AG378))</f>
        <v>0.8518518519</v>
      </c>
      <c r="V378" s="47">
        <f>abs('Para calculo Rice'!N376-'Para calculo Rice'!O376)</f>
        <v>1</v>
      </c>
      <c r="W378" s="48">
        <f>'Para calculo Weldon '!N378/'Para calculo Weldon '!O378</f>
        <v>1</v>
      </c>
      <c r="X378" s="47">
        <f>abs((Votaciones!AH378-(Votaciones!AI378+Votaciones!AJ378+Votaciones!AK378))/(Votaciones!AH378+Votaciones!AI378+Votaciones!AJ378+Votaciones!AK378))</f>
        <v>0.6</v>
      </c>
    </row>
    <row r="379">
      <c r="A379" s="10">
        <f t="shared" si="1"/>
        <v>375</v>
      </c>
      <c r="B379" s="22" t="s">
        <v>755</v>
      </c>
      <c r="C379" s="45">
        <f>Votaciones!E379</f>
        <v>0</v>
      </c>
      <c r="D379" s="47">
        <f>abs('Para calculo Rice'!B377-'Para calculo Rice'!C377)</f>
        <v>1</v>
      </c>
      <c r="E379" s="48">
        <f>'Para calculo Weldon '!B379/'Para calculo Weldon '!C379</f>
        <v>1</v>
      </c>
      <c r="F379" s="51">
        <f>abs((Votaciones!J379-(Votaciones!K379+Votaciones!L379+Votaciones!M379))/(Votaciones!J379+Votaciones!K379+Votaciones!L379+Votaciones!M379))</f>
        <v>0.960199005</v>
      </c>
      <c r="G379" s="47">
        <f>abs('Para calculo Rice'!D377-'Para calculo Rice'!E377)</f>
        <v>1</v>
      </c>
      <c r="H379" s="48">
        <f>'Para calculo Weldon '!D379/'Para calculo Weldon '!E379</f>
        <v>1</v>
      </c>
      <c r="I379" s="47">
        <f>abs((Votaciones!N379-(Votaciones!O379+Votaciones!P379+Votaciones!Q379))/(Votaciones!N379+Votaciones!O379+Votaciones!P379+Votaciones!Q379))</f>
        <v>0.9824561404</v>
      </c>
      <c r="J379" s="47">
        <f>abs('Para calculo Rice'!F377-'Para calculo Rice'!G377)</f>
        <v>1</v>
      </c>
      <c r="K379" s="48">
        <f>'Para calculo Weldon '!F379/'Para calculo Weldon '!G379</f>
        <v>1</v>
      </c>
      <c r="L379" s="47">
        <f>abs((Votaciones!R379-(Votaciones!S379+Votaciones!T379+Votaciones!U379))/(Votaciones!R379+Votaciones!S379+Votaciones!T379+Votaciones!U379))</f>
        <v>0.8550724638</v>
      </c>
      <c r="M379" s="47">
        <f>abs('Para calculo Rice'!H377-'Para calculo Rice'!I377)</f>
        <v>1</v>
      </c>
      <c r="N379" s="48">
        <f>'Para calculo Weldon '!H379/'Para calculo Weldon '!I379</f>
        <v>1</v>
      </c>
      <c r="O379" s="47">
        <f>abs((Votaciones!V379-(Votaciones!W379+Votaciones!X379+Votaciones!Y379))/(Votaciones!V379+Votaciones!W379+Votaciones!X379+Votaciones!Y379))</f>
        <v>0.8536585366</v>
      </c>
      <c r="P379" s="47">
        <f>abs('Para calculo Rice'!J377-'Para calculo Rice'!K377)</f>
        <v>1</v>
      </c>
      <c r="Q379" s="48">
        <f>'Para calculo Weldon '!J379/'Para calculo Weldon '!K379</f>
        <v>1</v>
      </c>
      <c r="R379" s="47">
        <f>abs((Votaciones!Z379-(Votaciones!AA379+Votaciones!AB379+Votaciones!AC379))/(Votaciones!Z379+Votaciones!AA379+Votaciones!AB379+Votaciones!AC379))</f>
        <v>1</v>
      </c>
      <c r="S379" s="47">
        <f>abs('Para calculo Rice'!L377-'Para calculo Rice'!M377)</f>
        <v>1</v>
      </c>
      <c r="T379" s="48">
        <f>'Para calculo Weldon '!L379/'Para calculo Weldon '!M379</f>
        <v>0.9583333333</v>
      </c>
      <c r="U379" s="47">
        <f>abs((Votaciones!AD379-(Votaciones!AE379+Votaciones!AF379+Votaciones!AG379))/(Votaciones!AD379+Votaciones!AE379+Votaciones!AF379+Votaciones!AG379))</f>
        <v>0.7037037037</v>
      </c>
      <c r="V379" s="47">
        <f>abs('Para calculo Rice'!N377-'Para calculo Rice'!O377)</f>
        <v>1</v>
      </c>
      <c r="W379" s="48">
        <f>'Para calculo Weldon '!N379/'Para calculo Weldon '!O379</f>
        <v>1</v>
      </c>
      <c r="X379" s="47">
        <f>abs((Votaciones!AH379-(Votaciones!AI379+Votaciones!AJ379+Votaciones!AK379))/(Votaciones!AH379+Votaciones!AI379+Votaciones!AJ379+Votaciones!AK379))</f>
        <v>0.8666666667</v>
      </c>
    </row>
    <row r="380">
      <c r="A380" s="10">
        <f t="shared" si="1"/>
        <v>376</v>
      </c>
      <c r="B380" s="22" t="s">
        <v>757</v>
      </c>
      <c r="C380" s="45">
        <f>Votaciones!E380</f>
        <v>0</v>
      </c>
      <c r="D380" s="47">
        <f>abs('Para calculo Rice'!B378-'Para calculo Rice'!C378)</f>
        <v>1</v>
      </c>
      <c r="E380" s="48">
        <f>'Para calculo Weldon '!B380/'Para calculo Weldon '!C380</f>
        <v>1</v>
      </c>
      <c r="F380" s="51">
        <f>abs((Votaciones!J380-(Votaciones!K380+Votaciones!L380+Votaciones!M380))/(Votaciones!J380+Votaciones!K380+Votaciones!L380+Votaciones!M380))</f>
        <v>0.9502487562</v>
      </c>
      <c r="G380" s="47">
        <f>abs('Para calculo Rice'!D378-'Para calculo Rice'!E378)</f>
        <v>1</v>
      </c>
      <c r="H380" s="48">
        <f>'Para calculo Weldon '!D380/'Para calculo Weldon '!E380</f>
        <v>1</v>
      </c>
      <c r="I380" s="47">
        <f>abs((Votaciones!N380-(Votaciones!O380+Votaciones!P380+Votaciones!Q380))/(Votaciones!N380+Votaciones!O380+Votaciones!P380+Votaciones!Q380))</f>
        <v>0.9298245614</v>
      </c>
      <c r="J380" s="47">
        <f>abs('Para calculo Rice'!F378-'Para calculo Rice'!G378)</f>
        <v>1</v>
      </c>
      <c r="K380" s="48">
        <f>'Para calculo Weldon '!F380/'Para calculo Weldon '!G380</f>
        <v>1</v>
      </c>
      <c r="L380" s="47">
        <f>abs((Votaciones!R380-(Votaciones!S380+Votaciones!T380+Votaciones!U380))/(Votaciones!R380+Votaciones!S380+Votaciones!T380+Votaciones!U380))</f>
        <v>0.884057971</v>
      </c>
      <c r="M380" s="47">
        <f>abs('Para calculo Rice'!H378-'Para calculo Rice'!I378)</f>
        <v>1</v>
      </c>
      <c r="N380" s="48">
        <f>'Para calculo Weldon '!H380/'Para calculo Weldon '!I380</f>
        <v>1</v>
      </c>
      <c r="O380" s="47">
        <f>abs((Votaciones!V380-(Votaciones!W380+Votaciones!X380+Votaciones!Y380))/(Votaciones!V380+Votaciones!W380+Votaciones!X380+Votaciones!Y380))</f>
        <v>0.756097561</v>
      </c>
      <c r="P380" s="47">
        <f>abs('Para calculo Rice'!J378-'Para calculo Rice'!K378)</f>
        <v>1</v>
      </c>
      <c r="Q380" s="48">
        <f>'Para calculo Weldon '!J380/'Para calculo Weldon '!K380</f>
        <v>1</v>
      </c>
      <c r="R380" s="47">
        <f>abs((Votaciones!Z380-(Votaciones!AA380+Votaciones!AB380+Votaciones!AC380))/(Votaciones!Z380+Votaciones!AA380+Votaciones!AB380+Votaciones!AC380))</f>
        <v>1</v>
      </c>
      <c r="S380" s="47">
        <f>abs('Para calculo Rice'!L378-'Para calculo Rice'!M378)</f>
        <v>1</v>
      </c>
      <c r="T380" s="48">
        <f>'Para calculo Weldon '!L380/'Para calculo Weldon '!M380</f>
        <v>1</v>
      </c>
      <c r="U380" s="47">
        <f>abs((Votaciones!AD380-(Votaciones!AE380+Votaciones!AF380+Votaciones!AG380))/(Votaciones!AD380+Votaciones!AE380+Votaciones!AF380+Votaciones!AG380))</f>
        <v>1</v>
      </c>
      <c r="V380" s="47">
        <f>abs('Para calculo Rice'!N378-'Para calculo Rice'!O378)</f>
        <v>1</v>
      </c>
      <c r="W380" s="48">
        <f>'Para calculo Weldon '!N380/'Para calculo Weldon '!O380</f>
        <v>1</v>
      </c>
      <c r="X380" s="47">
        <f>abs((Votaciones!AH380-(Votaciones!AI380+Votaciones!AJ380+Votaciones!AK380))/(Votaciones!AH380+Votaciones!AI380+Votaciones!AJ380+Votaciones!AK380))</f>
        <v>0.8666666667</v>
      </c>
    </row>
    <row r="381">
      <c r="A381" s="10">
        <f t="shared" si="1"/>
        <v>377</v>
      </c>
      <c r="B381" s="22" t="s">
        <v>759</v>
      </c>
      <c r="C381" s="45">
        <f>Votaciones!E381</f>
        <v>0</v>
      </c>
      <c r="D381" s="47">
        <f>abs('Para calculo Rice'!B379-'Para calculo Rice'!C379)</f>
        <v>1</v>
      </c>
      <c r="E381" s="48">
        <f>'Para calculo Weldon '!B381/'Para calculo Weldon '!C381</f>
        <v>0.9949494949</v>
      </c>
      <c r="F381" s="51">
        <f>abs((Votaciones!J381-(Votaciones!K381+Votaciones!L381+Votaciones!M381))/(Votaciones!J381+Votaciones!K381+Votaciones!L381+Votaciones!M381))</f>
        <v>0.960199005</v>
      </c>
      <c r="G381" s="47">
        <f>abs('Para calculo Rice'!D379-'Para calculo Rice'!E379)</f>
        <v>1</v>
      </c>
      <c r="H381" s="48">
        <f>'Para calculo Weldon '!D381/'Para calculo Weldon '!E381</f>
        <v>1</v>
      </c>
      <c r="I381" s="47">
        <f>abs((Votaciones!N381-(Votaciones!O381+Votaciones!P381+Votaciones!Q381))/(Votaciones!N381+Votaciones!O381+Votaciones!P381+Votaciones!Q381))</f>
        <v>1</v>
      </c>
      <c r="J381" s="47">
        <f>abs('Para calculo Rice'!F379-'Para calculo Rice'!G379)</f>
        <v>1</v>
      </c>
      <c r="K381" s="48">
        <f>'Para calculo Weldon '!F381/'Para calculo Weldon '!G381</f>
        <v>1</v>
      </c>
      <c r="L381" s="47">
        <f>abs((Votaciones!R381-(Votaciones!S381+Votaciones!T381+Votaciones!U381))/(Votaciones!R381+Votaciones!S381+Votaciones!T381+Votaciones!U381))</f>
        <v>0.9420289855</v>
      </c>
      <c r="M381" s="47">
        <f>abs('Para calculo Rice'!H379-'Para calculo Rice'!I379)</f>
        <v>1</v>
      </c>
      <c r="N381" s="48">
        <f>'Para calculo Weldon '!H381/'Para calculo Weldon '!I381</f>
        <v>1</v>
      </c>
      <c r="O381" s="47">
        <f>abs((Votaciones!V381-(Votaciones!W381+Votaciones!X381+Votaciones!Y381))/(Votaciones!V381+Votaciones!W381+Votaciones!X381+Votaciones!Y381))</f>
        <v>0.8048780488</v>
      </c>
      <c r="P381" s="47">
        <f>abs('Para calculo Rice'!J379-'Para calculo Rice'!K379)</f>
        <v>1</v>
      </c>
      <c r="Q381" s="48">
        <f>'Para calculo Weldon '!J381/'Para calculo Weldon '!K381</f>
        <v>1</v>
      </c>
      <c r="R381" s="47">
        <f>abs((Votaciones!Z381-(Votaciones!AA381+Votaciones!AB381+Votaciones!AC381))/(Votaciones!Z381+Votaciones!AA381+Votaciones!AB381+Votaciones!AC381))</f>
        <v>1</v>
      </c>
      <c r="S381" s="48" t="s">
        <v>830</v>
      </c>
      <c r="T381" s="48">
        <f>'Para calculo Weldon '!L381/'Para calculo Weldon '!M381</f>
        <v>1</v>
      </c>
      <c r="U381" s="47">
        <f>abs((Votaciones!AD381-(Votaciones!AE381+Votaciones!AF381+Votaciones!AG381))/(Votaciones!AD381+Votaciones!AE381+Votaciones!AF381+Votaciones!AG381))</f>
        <v>1</v>
      </c>
      <c r="V381" s="47">
        <f>abs('Para calculo Rice'!N379-'Para calculo Rice'!O379)</f>
        <v>1</v>
      </c>
      <c r="W381" s="48">
        <f>'Para calculo Weldon '!N381/'Para calculo Weldon '!O381</f>
        <v>1</v>
      </c>
      <c r="X381" s="47">
        <f>abs((Votaciones!AH381-(Votaciones!AI381+Votaciones!AJ381+Votaciones!AK381))/(Votaciones!AH381+Votaciones!AI381+Votaciones!AJ381+Votaciones!AK381))</f>
        <v>0.8666666667</v>
      </c>
    </row>
    <row r="382">
      <c r="A382" s="10">
        <f t="shared" si="1"/>
        <v>378</v>
      </c>
      <c r="B382" s="22" t="s">
        <v>761</v>
      </c>
      <c r="C382" s="45">
        <f>Votaciones!E382</f>
        <v>0</v>
      </c>
      <c r="D382" s="47">
        <f>abs('Para calculo Rice'!B380-'Para calculo Rice'!C380)</f>
        <v>1</v>
      </c>
      <c r="E382" s="48">
        <f>'Para calculo Weldon '!B382/'Para calculo Weldon '!C382</f>
        <v>1</v>
      </c>
      <c r="F382" s="51">
        <f>abs((Votaciones!J382-(Votaciones!K382+Votaciones!L382+Votaciones!M382))/(Votaciones!J382+Votaciones!K382+Votaciones!L382+Votaciones!M382))</f>
        <v>0.9502487562</v>
      </c>
      <c r="G382" s="47">
        <f>abs('Para calculo Rice'!D380-'Para calculo Rice'!E380)</f>
        <v>1</v>
      </c>
      <c r="H382" s="48">
        <f>'Para calculo Weldon '!D382/'Para calculo Weldon '!E382</f>
        <v>1</v>
      </c>
      <c r="I382" s="47">
        <f>abs((Votaciones!N382-(Votaciones!O382+Votaciones!P382+Votaciones!Q382))/(Votaciones!N382+Votaciones!O382+Votaciones!P382+Votaciones!Q382))</f>
        <v>0.9824561404</v>
      </c>
      <c r="J382" s="47">
        <f>abs('Para calculo Rice'!F380-'Para calculo Rice'!G380)</f>
        <v>1</v>
      </c>
      <c r="K382" s="48">
        <f>'Para calculo Weldon '!F382/'Para calculo Weldon '!G382</f>
        <v>1</v>
      </c>
      <c r="L382" s="47">
        <f>abs((Votaciones!R382-(Votaciones!S382+Votaciones!T382+Votaciones!U382))/(Votaciones!R382+Votaciones!S382+Votaciones!T382+Votaciones!U382))</f>
        <v>0.9710144928</v>
      </c>
      <c r="M382" s="47">
        <f>abs('Para calculo Rice'!H380-'Para calculo Rice'!I380)</f>
        <v>1</v>
      </c>
      <c r="N382" s="48">
        <f>'Para calculo Weldon '!H382/'Para calculo Weldon '!I382</f>
        <v>1</v>
      </c>
      <c r="O382" s="47">
        <f>abs((Votaciones!V382-(Votaciones!W382+Votaciones!X382+Votaciones!Y382))/(Votaciones!V382+Votaciones!W382+Votaciones!X382+Votaciones!Y382))</f>
        <v>0.8536585366</v>
      </c>
      <c r="P382" s="47">
        <f>abs('Para calculo Rice'!J380-'Para calculo Rice'!K380)</f>
        <v>1</v>
      </c>
      <c r="Q382" s="48">
        <f>'Para calculo Weldon '!J382/'Para calculo Weldon '!K382</f>
        <v>1</v>
      </c>
      <c r="R382" s="47">
        <f>abs((Votaciones!Z382-(Votaciones!AA382+Votaciones!AB382+Votaciones!AC382))/(Votaciones!Z382+Votaciones!AA382+Votaciones!AB382+Votaciones!AC382))</f>
        <v>0.8787878788</v>
      </c>
      <c r="S382" s="47">
        <f>abs('Para calculo Rice'!L380-'Para calculo Rice'!M380)</f>
        <v>1</v>
      </c>
      <c r="T382" s="48">
        <f>'Para calculo Weldon '!L382/'Para calculo Weldon '!M382</f>
        <v>1</v>
      </c>
      <c r="U382" s="47">
        <f>abs((Votaciones!AD382-(Votaciones!AE382+Votaciones!AF382+Votaciones!AG382))/(Votaciones!AD382+Votaciones!AE382+Votaciones!AF382+Votaciones!AG382))</f>
        <v>1</v>
      </c>
      <c r="V382" s="47">
        <f>abs('Para calculo Rice'!N380-'Para calculo Rice'!O380)</f>
        <v>1</v>
      </c>
      <c r="W382" s="48">
        <f>'Para calculo Weldon '!N382/'Para calculo Weldon '!O382</f>
        <v>1</v>
      </c>
      <c r="X382" s="47">
        <f>abs((Votaciones!AH382-(Votaciones!AI382+Votaciones!AJ382+Votaciones!AK382))/(Votaciones!AH382+Votaciones!AI382+Votaciones!AJ382+Votaciones!AK382))</f>
        <v>0.8666666667</v>
      </c>
    </row>
    <row r="383">
      <c r="A383" s="10">
        <f t="shared" si="1"/>
        <v>379</v>
      </c>
      <c r="B383" s="22" t="s">
        <v>763</v>
      </c>
      <c r="C383" s="45">
        <f>Votaciones!E383</f>
        <v>0</v>
      </c>
      <c r="D383" s="47">
        <f>abs('Para calculo Rice'!B381-'Para calculo Rice'!C381)</f>
        <v>1</v>
      </c>
      <c r="E383" s="48">
        <f>'Para calculo Weldon '!B383/'Para calculo Weldon '!C383</f>
        <v>1</v>
      </c>
      <c r="F383" s="51">
        <f>abs((Votaciones!J383-(Votaciones!K383+Votaciones!L383+Votaciones!M383))/(Votaciones!J383+Votaciones!K383+Votaciones!L383+Votaciones!M383))</f>
        <v>0.7014925373</v>
      </c>
      <c r="G383" s="47">
        <f>abs('Para calculo Rice'!D381-'Para calculo Rice'!E381)</f>
        <v>1</v>
      </c>
      <c r="H383" s="48">
        <f>'Para calculo Weldon '!D383/'Para calculo Weldon '!E383</f>
        <v>1</v>
      </c>
      <c r="I383" s="47">
        <f>abs((Votaciones!N383-(Votaciones!O383+Votaciones!P383+Votaciones!Q383))/(Votaciones!N383+Votaciones!O383+Votaciones!P383+Votaciones!Q383))</f>
        <v>0.8947368421</v>
      </c>
      <c r="J383" s="47">
        <f>abs('Para calculo Rice'!F381-'Para calculo Rice'!G381)</f>
        <v>1</v>
      </c>
      <c r="K383" s="48">
        <f>'Para calculo Weldon '!F383/'Para calculo Weldon '!G383</f>
        <v>1</v>
      </c>
      <c r="L383" s="47">
        <f>abs((Votaciones!R383-(Votaciones!S383+Votaciones!T383+Votaciones!U383))/(Votaciones!R383+Votaciones!S383+Votaciones!T383+Votaciones!U383))</f>
        <v>0.4492753623</v>
      </c>
      <c r="M383" s="47">
        <f>abs('Para calculo Rice'!H381-'Para calculo Rice'!I381)</f>
        <v>1</v>
      </c>
      <c r="N383" s="48">
        <f>'Para calculo Weldon '!H383/'Para calculo Weldon '!I383</f>
        <v>1</v>
      </c>
      <c r="O383" s="47">
        <f>abs((Votaciones!V383-(Votaciones!W383+Votaciones!X383+Votaciones!Y383))/(Votaciones!V383+Votaciones!W383+Votaciones!X383+Votaciones!Y383))</f>
        <v>0.756097561</v>
      </c>
      <c r="P383" s="47">
        <f>abs('Para calculo Rice'!J381-'Para calculo Rice'!K381)</f>
        <v>1</v>
      </c>
      <c r="Q383" s="48">
        <f>'Para calculo Weldon '!J383/'Para calculo Weldon '!K383</f>
        <v>1</v>
      </c>
      <c r="R383" s="47">
        <f>abs((Votaciones!Z383-(Votaciones!AA383+Votaciones!AB383+Votaciones!AC383))/(Votaciones!Z383+Votaciones!AA383+Votaciones!AB383+Votaciones!AC383))</f>
        <v>0.6363636364</v>
      </c>
      <c r="S383" s="47">
        <f>abs('Para calculo Rice'!L381-'Para calculo Rice'!M381)</f>
        <v>1</v>
      </c>
      <c r="T383" s="48">
        <f>'Para calculo Weldon '!L383/'Para calculo Weldon '!M383</f>
        <v>1</v>
      </c>
      <c r="U383" s="47">
        <f>abs((Votaciones!AD383-(Votaciones!AE383+Votaciones!AF383+Votaciones!AG383))/(Votaciones!AD383+Votaciones!AE383+Votaciones!AF383+Votaciones!AG383))</f>
        <v>0.6296296296</v>
      </c>
      <c r="V383" s="47">
        <f>abs('Para calculo Rice'!N381-'Para calculo Rice'!O381)</f>
        <v>1</v>
      </c>
      <c r="W383" s="48">
        <f>'Para calculo Weldon '!N383/'Para calculo Weldon '!O383</f>
        <v>1</v>
      </c>
      <c r="X383" s="47">
        <f>abs((Votaciones!AH383-(Votaciones!AI383+Votaciones!AJ383+Votaciones!AK383))/(Votaciones!AH383+Votaciones!AI383+Votaciones!AJ383+Votaciones!AK383))</f>
        <v>0.7333333333</v>
      </c>
    </row>
    <row r="384">
      <c r="A384" s="10">
        <f t="shared" si="1"/>
        <v>380</v>
      </c>
      <c r="B384" s="22" t="s">
        <v>765</v>
      </c>
      <c r="C384" s="45">
        <f>Votaciones!E384</f>
        <v>0</v>
      </c>
      <c r="D384" s="47">
        <f>abs('Para calculo Rice'!B382-'Para calculo Rice'!C382)</f>
        <v>1</v>
      </c>
      <c r="E384" s="48">
        <f>'Para calculo Weldon '!B384/'Para calculo Weldon '!C384</f>
        <v>0.9941176471</v>
      </c>
      <c r="F384" s="51">
        <f>abs((Votaciones!J384-(Votaciones!K384+Votaciones!L384+Votaciones!M384))/(Votaciones!J384+Votaciones!K384+Votaciones!L384+Votaciones!M384))</f>
        <v>0.6815920398</v>
      </c>
      <c r="G384" s="47">
        <f>abs('Para calculo Rice'!D382-'Para calculo Rice'!E382)</f>
        <v>1</v>
      </c>
      <c r="H384" s="48">
        <f>'Para calculo Weldon '!D384/'Para calculo Weldon '!E384</f>
        <v>1</v>
      </c>
      <c r="I384" s="47">
        <f>abs((Votaciones!N384-(Votaciones!O384+Votaciones!P384+Votaciones!Q384))/(Votaciones!N384+Votaciones!O384+Votaciones!P384+Votaciones!Q384))</f>
        <v>0.8947368421</v>
      </c>
      <c r="J384" s="47">
        <f>abs('Para calculo Rice'!F382-'Para calculo Rice'!G382)</f>
        <v>1</v>
      </c>
      <c r="K384" s="48">
        <f>'Para calculo Weldon '!F384/'Para calculo Weldon '!G384</f>
        <v>1</v>
      </c>
      <c r="L384" s="47">
        <f>abs((Votaciones!R384-(Votaciones!S384+Votaciones!T384+Votaciones!U384))/(Votaciones!R384+Votaciones!S384+Votaciones!T384+Votaciones!U384))</f>
        <v>0.3913043478</v>
      </c>
      <c r="M384" s="47">
        <f>abs('Para calculo Rice'!H382-'Para calculo Rice'!I382)</f>
        <v>1</v>
      </c>
      <c r="N384" s="48">
        <f>'Para calculo Weldon '!H384/'Para calculo Weldon '!I384</f>
        <v>1</v>
      </c>
      <c r="O384" s="47">
        <f>abs((Votaciones!V384-(Votaciones!W384+Votaciones!X384+Votaciones!Y384))/(Votaciones!V384+Votaciones!W384+Votaciones!X384+Votaciones!Y384))</f>
        <v>0.756097561</v>
      </c>
      <c r="P384" s="47">
        <f>abs('Para calculo Rice'!J382-'Para calculo Rice'!K382)</f>
        <v>1</v>
      </c>
      <c r="Q384" s="48">
        <f>'Para calculo Weldon '!J384/'Para calculo Weldon '!K384</f>
        <v>1</v>
      </c>
      <c r="R384" s="47">
        <f>abs((Votaciones!Z384-(Votaciones!AA384+Votaciones!AB384+Votaciones!AC384))/(Votaciones!Z384+Votaciones!AA384+Votaciones!AB384+Votaciones!AC384))</f>
        <v>0.7575757576</v>
      </c>
      <c r="S384" s="47">
        <f>abs('Para calculo Rice'!L382-'Para calculo Rice'!M382)</f>
        <v>1</v>
      </c>
      <c r="T384" s="48">
        <f>'Para calculo Weldon '!L384/'Para calculo Weldon '!M384</f>
        <v>1</v>
      </c>
      <c r="U384" s="47">
        <f>abs((Votaciones!AD384-(Votaciones!AE384+Votaciones!AF384+Votaciones!AG384))/(Votaciones!AD384+Votaciones!AE384+Votaciones!AF384+Votaciones!AG384))</f>
        <v>0.6296296296</v>
      </c>
      <c r="V384" s="47">
        <f>abs('Para calculo Rice'!N382-'Para calculo Rice'!O382)</f>
        <v>1</v>
      </c>
      <c r="W384" s="48">
        <f>'Para calculo Weldon '!N384/'Para calculo Weldon '!O384</f>
        <v>1</v>
      </c>
      <c r="X384" s="47">
        <f>abs((Votaciones!AH384-(Votaciones!AI384+Votaciones!AJ384+Votaciones!AK384))/(Votaciones!AH384+Votaciones!AI384+Votaciones!AJ384+Votaciones!AK384))</f>
        <v>0.7333333333</v>
      </c>
    </row>
    <row r="385">
      <c r="A385" s="10">
        <f t="shared" si="1"/>
        <v>381</v>
      </c>
      <c r="B385" s="22" t="s">
        <v>767</v>
      </c>
      <c r="C385" s="45">
        <f>Votaciones!E385</f>
        <v>0</v>
      </c>
      <c r="D385" s="47">
        <f>abs('Para calculo Rice'!B383-'Para calculo Rice'!C383)</f>
        <v>1</v>
      </c>
      <c r="E385" s="48">
        <f>'Para calculo Weldon '!B385/'Para calculo Weldon '!C385</f>
        <v>1</v>
      </c>
      <c r="F385" s="51">
        <f>abs((Votaciones!J385-(Votaciones!K385+Votaciones!L385+Votaciones!M385))/(Votaciones!J385+Votaciones!K385+Votaciones!L385+Votaciones!M385))</f>
        <v>0.671641791</v>
      </c>
      <c r="G385" s="47">
        <f>abs('Para calculo Rice'!D383-'Para calculo Rice'!E383)</f>
        <v>1</v>
      </c>
      <c r="H385" s="48">
        <f>'Para calculo Weldon '!D385/'Para calculo Weldon '!E385</f>
        <v>1</v>
      </c>
      <c r="I385" s="47">
        <f>abs((Votaciones!N385-(Votaciones!O385+Votaciones!P385+Votaciones!Q385))/(Votaciones!N385+Votaciones!O385+Votaciones!P385+Votaciones!Q385))</f>
        <v>0.8947368421</v>
      </c>
      <c r="J385" s="47">
        <f>abs('Para calculo Rice'!F383-'Para calculo Rice'!G383)</f>
        <v>1</v>
      </c>
      <c r="K385" s="48">
        <f>'Para calculo Weldon '!F385/'Para calculo Weldon '!G385</f>
        <v>1</v>
      </c>
      <c r="L385" s="47">
        <f>abs((Votaciones!R385-(Votaciones!S385+Votaciones!T385+Votaciones!U385))/(Votaciones!R385+Votaciones!S385+Votaciones!T385+Votaciones!U385))</f>
        <v>0.3333333333</v>
      </c>
      <c r="M385" s="47">
        <f>abs('Para calculo Rice'!H383-'Para calculo Rice'!I383)</f>
        <v>1</v>
      </c>
      <c r="N385" s="48">
        <f>'Para calculo Weldon '!H385/'Para calculo Weldon '!I385</f>
        <v>1</v>
      </c>
      <c r="O385" s="47">
        <f>abs((Votaciones!V385-(Votaciones!W385+Votaciones!X385+Votaciones!Y385))/(Votaciones!V385+Votaciones!W385+Votaciones!X385+Votaciones!Y385))</f>
        <v>0.756097561</v>
      </c>
      <c r="P385" s="47">
        <f>abs('Para calculo Rice'!J383-'Para calculo Rice'!K383)</f>
        <v>1</v>
      </c>
      <c r="Q385" s="48">
        <f>'Para calculo Weldon '!J385/'Para calculo Weldon '!K385</f>
        <v>1</v>
      </c>
      <c r="R385" s="47">
        <f>abs((Votaciones!Z385-(Votaciones!AA385+Votaciones!AB385+Votaciones!AC385))/(Votaciones!Z385+Votaciones!AA385+Votaciones!AB385+Votaciones!AC385))</f>
        <v>0.8181818182</v>
      </c>
      <c r="S385" s="47">
        <f>abs('Para calculo Rice'!L383-'Para calculo Rice'!M383)</f>
        <v>1</v>
      </c>
      <c r="T385" s="48">
        <f>'Para calculo Weldon '!L385/'Para calculo Weldon '!M385</f>
        <v>1</v>
      </c>
      <c r="U385" s="47">
        <f>abs((Votaciones!AD385-(Votaciones!AE385+Votaciones!AF385+Votaciones!AG385))/(Votaciones!AD385+Votaciones!AE385+Votaciones!AF385+Votaciones!AG385))</f>
        <v>0.6296296296</v>
      </c>
      <c r="V385" s="47">
        <f>abs('Para calculo Rice'!N383-'Para calculo Rice'!O383)</f>
        <v>1</v>
      </c>
      <c r="W385" s="48">
        <f>'Para calculo Weldon '!N385/'Para calculo Weldon '!O385</f>
        <v>1</v>
      </c>
      <c r="X385" s="47">
        <f>abs((Votaciones!AH385-(Votaciones!AI385+Votaciones!AJ385+Votaciones!AK385))/(Votaciones!AH385+Votaciones!AI385+Votaciones!AJ385+Votaciones!AK385))</f>
        <v>0.7333333333</v>
      </c>
    </row>
    <row r="386">
      <c r="A386" s="10">
        <f t="shared" si="1"/>
        <v>382</v>
      </c>
      <c r="B386" s="22" t="s">
        <v>769</v>
      </c>
      <c r="C386" s="45">
        <f>Votaciones!E386</f>
        <v>0</v>
      </c>
      <c r="D386" s="47">
        <f>abs('Para calculo Rice'!B384-'Para calculo Rice'!C384)</f>
        <v>1</v>
      </c>
      <c r="E386" s="48">
        <f>'Para calculo Weldon '!B386/'Para calculo Weldon '!C386</f>
        <v>1</v>
      </c>
      <c r="F386" s="51">
        <f>abs((Votaciones!J386-(Votaciones!K386+Votaciones!L386+Votaciones!M386))/(Votaciones!J386+Votaciones!K386+Votaciones!L386+Votaciones!M386))</f>
        <v>0.6815920398</v>
      </c>
      <c r="G386" s="47">
        <f>abs('Para calculo Rice'!D384-'Para calculo Rice'!E384)</f>
        <v>1</v>
      </c>
      <c r="H386" s="48">
        <f>'Para calculo Weldon '!D386/'Para calculo Weldon '!E386</f>
        <v>1</v>
      </c>
      <c r="I386" s="47">
        <f>abs((Votaciones!N386-(Votaciones!O386+Votaciones!P386+Votaciones!Q386))/(Votaciones!N386+Votaciones!O386+Votaciones!P386+Votaciones!Q386))</f>
        <v>0.8947368421</v>
      </c>
      <c r="J386" s="47">
        <f>abs('Para calculo Rice'!F384-'Para calculo Rice'!G384)</f>
        <v>1</v>
      </c>
      <c r="K386" s="48">
        <f>'Para calculo Weldon '!F386/'Para calculo Weldon '!G386</f>
        <v>1</v>
      </c>
      <c r="L386" s="47">
        <f>abs((Votaciones!R386-(Votaciones!S386+Votaciones!T386+Votaciones!U386))/(Votaciones!R386+Votaciones!S386+Votaciones!T386+Votaciones!U386))</f>
        <v>0.4202898551</v>
      </c>
      <c r="M386" s="47">
        <f>abs('Para calculo Rice'!H384-'Para calculo Rice'!I384)</f>
        <v>1</v>
      </c>
      <c r="N386" s="48">
        <f>'Para calculo Weldon '!H386/'Para calculo Weldon '!I386</f>
        <v>1</v>
      </c>
      <c r="O386" s="47">
        <f>abs((Votaciones!V386-(Votaciones!W386+Votaciones!X386+Votaciones!Y386))/(Votaciones!V386+Votaciones!W386+Votaciones!X386+Votaciones!Y386))</f>
        <v>0.756097561</v>
      </c>
      <c r="P386" s="47">
        <f>abs('Para calculo Rice'!J384-'Para calculo Rice'!K384)</f>
        <v>1</v>
      </c>
      <c r="Q386" s="48">
        <f>'Para calculo Weldon '!J386/'Para calculo Weldon '!K386</f>
        <v>1</v>
      </c>
      <c r="R386" s="47">
        <f>abs((Votaciones!Z386-(Votaciones!AA386+Votaciones!AB386+Votaciones!AC386))/(Votaciones!Z386+Votaciones!AA386+Votaciones!AB386+Votaciones!AC386))</f>
        <v>0.8181818182</v>
      </c>
      <c r="S386" s="47">
        <f>abs('Para calculo Rice'!L384-'Para calculo Rice'!M384)</f>
        <v>1</v>
      </c>
      <c r="T386" s="48">
        <f>'Para calculo Weldon '!L386/'Para calculo Weldon '!M386</f>
        <v>1</v>
      </c>
      <c r="U386" s="47">
        <f>abs((Votaciones!AD386-(Votaciones!AE386+Votaciones!AF386+Votaciones!AG386))/(Votaciones!AD386+Votaciones!AE386+Votaciones!AF386+Votaciones!AG386))</f>
        <v>0.6296296296</v>
      </c>
      <c r="V386" s="47">
        <f>abs('Para calculo Rice'!N384-'Para calculo Rice'!O384)</f>
        <v>1</v>
      </c>
      <c r="W386" s="48">
        <f>'Para calculo Weldon '!N386/'Para calculo Weldon '!O386</f>
        <v>1</v>
      </c>
      <c r="X386" s="47">
        <f>abs((Votaciones!AH386-(Votaciones!AI386+Votaciones!AJ386+Votaciones!AK386))/(Votaciones!AH386+Votaciones!AI386+Votaciones!AJ386+Votaciones!AK386))</f>
        <v>0.7333333333</v>
      </c>
    </row>
    <row r="387">
      <c r="A387" s="10">
        <f t="shared" si="1"/>
        <v>383</v>
      </c>
      <c r="B387" s="22" t="s">
        <v>771</v>
      </c>
      <c r="C387" s="45">
        <f>Votaciones!E387</f>
        <v>0</v>
      </c>
      <c r="D387" s="47">
        <f>abs('Para calculo Rice'!B385-'Para calculo Rice'!C385)</f>
        <v>1</v>
      </c>
      <c r="E387" s="48">
        <f>'Para calculo Weldon '!B387/'Para calculo Weldon '!C387</f>
        <v>1</v>
      </c>
      <c r="F387" s="51">
        <f>abs((Votaciones!J387-(Votaciones!K387+Votaciones!L387+Votaciones!M387))/(Votaciones!J387+Votaciones!K387+Votaciones!L387+Votaciones!M387))</f>
        <v>0.631840796</v>
      </c>
      <c r="G387" s="47">
        <f>abs('Para calculo Rice'!D385-'Para calculo Rice'!E385)</f>
        <v>1</v>
      </c>
      <c r="H387" s="48">
        <f>'Para calculo Weldon '!D387/'Para calculo Weldon '!E387</f>
        <v>1</v>
      </c>
      <c r="I387" s="47">
        <f>abs((Votaciones!N387-(Votaciones!O387+Votaciones!P387+Votaciones!Q387))/(Votaciones!N387+Votaciones!O387+Votaciones!P387+Votaciones!Q387))</f>
        <v>0.8421052632</v>
      </c>
      <c r="J387" s="47">
        <f>abs('Para calculo Rice'!F385-'Para calculo Rice'!G385)</f>
        <v>1</v>
      </c>
      <c r="K387" s="48">
        <f>'Para calculo Weldon '!F387/'Para calculo Weldon '!G387</f>
        <v>1</v>
      </c>
      <c r="L387" s="47">
        <f>abs((Votaciones!R387-(Votaciones!S387+Votaciones!T387+Votaciones!U387))/(Votaciones!R387+Votaciones!S387+Votaciones!T387+Votaciones!U387))</f>
        <v>0.3333333333</v>
      </c>
      <c r="M387" s="47">
        <f>abs('Para calculo Rice'!H385-'Para calculo Rice'!I385)</f>
        <v>1</v>
      </c>
      <c r="N387" s="48">
        <f>'Para calculo Weldon '!H387/'Para calculo Weldon '!I387</f>
        <v>1</v>
      </c>
      <c r="O387" s="47">
        <f>abs((Votaciones!V387-(Votaciones!W387+Votaciones!X387+Votaciones!Y387))/(Votaciones!V387+Votaciones!W387+Votaciones!X387+Votaciones!Y387))</f>
        <v>0.756097561</v>
      </c>
      <c r="P387" s="47">
        <f>abs('Para calculo Rice'!J385-'Para calculo Rice'!K385)</f>
        <v>1</v>
      </c>
      <c r="Q387" s="48">
        <f>'Para calculo Weldon '!J387/'Para calculo Weldon '!K387</f>
        <v>1</v>
      </c>
      <c r="R387" s="47">
        <f>abs((Votaciones!Z387-(Votaciones!AA387+Votaciones!AB387+Votaciones!AC387))/(Votaciones!Z387+Votaciones!AA387+Votaciones!AB387+Votaciones!AC387))</f>
        <v>0.8181818182</v>
      </c>
      <c r="S387" s="47">
        <f>abs('Para calculo Rice'!L385-'Para calculo Rice'!M385)</f>
        <v>1</v>
      </c>
      <c r="T387" s="48">
        <f>'Para calculo Weldon '!L387/'Para calculo Weldon '!M387</f>
        <v>1</v>
      </c>
      <c r="U387" s="47">
        <f>abs((Votaciones!AD387-(Votaciones!AE387+Votaciones!AF387+Votaciones!AG387))/(Votaciones!AD387+Votaciones!AE387+Votaciones!AF387+Votaciones!AG387))</f>
        <v>0.6296296296</v>
      </c>
      <c r="V387" s="47">
        <f>abs('Para calculo Rice'!N385-'Para calculo Rice'!O385)</f>
        <v>1</v>
      </c>
      <c r="W387" s="48">
        <f>'Para calculo Weldon '!N387/'Para calculo Weldon '!O387</f>
        <v>1</v>
      </c>
      <c r="X387" s="47">
        <f>abs((Votaciones!AH387-(Votaciones!AI387+Votaciones!AJ387+Votaciones!AK387))/(Votaciones!AH387+Votaciones!AI387+Votaciones!AJ387+Votaciones!AK387))</f>
        <v>0.7333333333</v>
      </c>
    </row>
    <row r="388">
      <c r="A388" s="10">
        <f t="shared" si="1"/>
        <v>384</v>
      </c>
      <c r="B388" s="22" t="s">
        <v>773</v>
      </c>
      <c r="C388" s="45">
        <f>Votaciones!E388</f>
        <v>0</v>
      </c>
      <c r="D388" s="47">
        <f>abs('Para calculo Rice'!B386-'Para calculo Rice'!C386)</f>
        <v>1</v>
      </c>
      <c r="E388" s="48">
        <f>'Para calculo Weldon '!B388/'Para calculo Weldon '!C388</f>
        <v>1</v>
      </c>
      <c r="F388" s="51">
        <f>abs((Votaciones!J388-(Votaciones!K388+Votaciones!L388+Votaciones!M388))/(Votaciones!J388+Votaciones!K388+Votaciones!L388+Votaciones!M388))</f>
        <v>0.7810945274</v>
      </c>
      <c r="G388" s="47">
        <f>abs('Para calculo Rice'!D386-'Para calculo Rice'!E386)</f>
        <v>1</v>
      </c>
      <c r="H388" s="48">
        <f>'Para calculo Weldon '!D388/'Para calculo Weldon '!E388</f>
        <v>1</v>
      </c>
      <c r="I388" s="47">
        <f>abs((Votaciones!N388-(Votaciones!O388+Votaciones!P388+Votaciones!Q388))/(Votaciones!N388+Votaciones!O388+Votaciones!P388+Votaciones!Q388))</f>
        <v>0.8947368421</v>
      </c>
      <c r="J388" s="47">
        <f>abs('Para calculo Rice'!F386-'Para calculo Rice'!G386)</f>
        <v>1</v>
      </c>
      <c r="K388" s="48">
        <f>'Para calculo Weldon '!F388/'Para calculo Weldon '!G388</f>
        <v>1</v>
      </c>
      <c r="L388" s="47">
        <f>abs((Votaciones!R388-(Votaciones!S388+Votaciones!T388+Votaciones!U388))/(Votaciones!R388+Votaciones!S388+Votaciones!T388+Votaciones!U388))</f>
        <v>0.5072463768</v>
      </c>
      <c r="M388" s="47">
        <f>abs('Para calculo Rice'!H386-'Para calculo Rice'!I386)</f>
        <v>1</v>
      </c>
      <c r="N388" s="48">
        <f>'Para calculo Weldon '!H388/'Para calculo Weldon '!I388</f>
        <v>1</v>
      </c>
      <c r="O388" s="47">
        <f>abs((Votaciones!V388-(Votaciones!W388+Votaciones!X388+Votaciones!Y388))/(Votaciones!V388+Votaciones!W388+Votaciones!X388+Votaciones!Y388))</f>
        <v>0.6585365854</v>
      </c>
      <c r="P388" s="47">
        <f>abs('Para calculo Rice'!J386-'Para calculo Rice'!K386)</f>
        <v>1</v>
      </c>
      <c r="Q388" s="48">
        <f>'Para calculo Weldon '!J388/'Para calculo Weldon '!K388</f>
        <v>1</v>
      </c>
      <c r="R388" s="47">
        <f>abs((Votaciones!Z388-(Votaciones!AA388+Votaciones!AB388+Votaciones!AC388))/(Votaciones!Z388+Votaciones!AA388+Votaciones!AB388+Votaciones!AC388))</f>
        <v>0.8787878788</v>
      </c>
      <c r="S388" s="47">
        <f>abs('Para calculo Rice'!L386-'Para calculo Rice'!M386)</f>
        <v>1</v>
      </c>
      <c r="T388" s="48">
        <f>'Para calculo Weldon '!L388/'Para calculo Weldon '!M388</f>
        <v>1</v>
      </c>
      <c r="U388" s="47">
        <f>abs((Votaciones!AD388-(Votaciones!AE388+Votaciones!AF388+Votaciones!AG388))/(Votaciones!AD388+Votaciones!AE388+Votaciones!AF388+Votaciones!AG388))</f>
        <v>0.5555555556</v>
      </c>
      <c r="V388" s="47">
        <f>abs('Para calculo Rice'!N386-'Para calculo Rice'!O386)</f>
        <v>1</v>
      </c>
      <c r="W388" s="48">
        <f>'Para calculo Weldon '!N388/'Para calculo Weldon '!O388</f>
        <v>1</v>
      </c>
      <c r="X388" s="47">
        <f>abs((Votaciones!AH388-(Votaciones!AI388+Votaciones!AJ388+Votaciones!AK388))/(Votaciones!AH388+Votaciones!AI388+Votaciones!AJ388+Votaciones!AK388))</f>
        <v>0.7333333333</v>
      </c>
    </row>
    <row r="389">
      <c r="A389" s="10">
        <f t="shared" si="1"/>
        <v>385</v>
      </c>
      <c r="B389" s="22" t="s">
        <v>775</v>
      </c>
      <c r="C389" s="45">
        <f>Votaciones!E389</f>
        <v>0</v>
      </c>
      <c r="D389" s="47">
        <f>abs('Para calculo Rice'!B387-'Para calculo Rice'!C387)</f>
        <v>1</v>
      </c>
      <c r="E389" s="48">
        <f>'Para calculo Weldon '!B389/'Para calculo Weldon '!C389</f>
        <v>1</v>
      </c>
      <c r="F389" s="51">
        <f>abs((Votaciones!J389-(Votaciones!K389+Votaciones!L389+Votaciones!M389))/(Votaciones!J389+Votaciones!K389+Votaciones!L389+Votaciones!M389))</f>
        <v>0.7611940299</v>
      </c>
      <c r="G389" s="47">
        <f>abs('Para calculo Rice'!D387-'Para calculo Rice'!E387)</f>
        <v>1</v>
      </c>
      <c r="H389" s="48">
        <f>'Para calculo Weldon '!D389/'Para calculo Weldon '!E389</f>
        <v>1</v>
      </c>
      <c r="I389" s="47">
        <f>abs((Votaciones!N389-(Votaciones!O389+Votaciones!P389+Votaciones!Q389))/(Votaciones!N389+Votaciones!O389+Votaciones!P389+Votaciones!Q389))</f>
        <v>0.9122807018</v>
      </c>
      <c r="J389" s="47">
        <f>abs('Para calculo Rice'!F387-'Para calculo Rice'!G387)</f>
        <v>1</v>
      </c>
      <c r="K389" s="48">
        <f>'Para calculo Weldon '!F389/'Para calculo Weldon '!G389</f>
        <v>1</v>
      </c>
      <c r="L389" s="47">
        <f>abs((Votaciones!R389-(Votaciones!S389+Votaciones!T389+Votaciones!U389))/(Votaciones!R389+Votaciones!S389+Votaciones!T389+Votaciones!U389))</f>
        <v>0.3043478261</v>
      </c>
      <c r="M389" s="47">
        <f>abs('Para calculo Rice'!H387-'Para calculo Rice'!I387)</f>
        <v>1</v>
      </c>
      <c r="N389" s="48">
        <f>'Para calculo Weldon '!H389/'Para calculo Weldon '!I389</f>
        <v>1</v>
      </c>
      <c r="O389" s="47">
        <f>abs((Votaciones!V389-(Votaciones!W389+Votaciones!X389+Votaciones!Y389))/(Votaciones!V389+Votaciones!W389+Votaciones!X389+Votaciones!Y389))</f>
        <v>0.6097560976</v>
      </c>
      <c r="P389" s="47">
        <f>abs('Para calculo Rice'!J387-'Para calculo Rice'!K387)</f>
        <v>1</v>
      </c>
      <c r="Q389" s="48">
        <f>'Para calculo Weldon '!J389/'Para calculo Weldon '!K389</f>
        <v>1</v>
      </c>
      <c r="R389" s="47">
        <f>abs((Votaciones!Z389-(Votaciones!AA389+Votaciones!AB389+Votaciones!AC389))/(Votaciones!Z389+Votaciones!AA389+Votaciones!AB389+Votaciones!AC389))</f>
        <v>0.7575757576</v>
      </c>
      <c r="S389" s="47">
        <f>abs('Para calculo Rice'!L387-'Para calculo Rice'!M387)</f>
        <v>1</v>
      </c>
      <c r="T389" s="48">
        <f>'Para calculo Weldon '!L389/'Para calculo Weldon '!M389</f>
        <v>1</v>
      </c>
      <c r="U389" s="47">
        <f>abs((Votaciones!AD389-(Votaciones!AE389+Votaciones!AF389+Votaciones!AG389))/(Votaciones!AD389+Votaciones!AE389+Votaciones!AF389+Votaciones!AG389))</f>
        <v>0.5555555556</v>
      </c>
      <c r="V389" s="47">
        <f>abs('Para calculo Rice'!N387-'Para calculo Rice'!O387)</f>
        <v>1</v>
      </c>
      <c r="W389" s="48">
        <f>'Para calculo Weldon '!N389/'Para calculo Weldon '!O389</f>
        <v>1</v>
      </c>
      <c r="X389" s="47">
        <f>abs((Votaciones!AH389-(Votaciones!AI389+Votaciones!AJ389+Votaciones!AK389))/(Votaciones!AH389+Votaciones!AI389+Votaciones!AJ389+Votaciones!AK389))</f>
        <v>0.7333333333</v>
      </c>
    </row>
    <row r="390">
      <c r="A390" s="10">
        <f t="shared" si="1"/>
        <v>386</v>
      </c>
      <c r="B390" s="22" t="s">
        <v>777</v>
      </c>
      <c r="C390" s="45">
        <f>Votaciones!E390</f>
        <v>0</v>
      </c>
      <c r="D390" s="47">
        <f>abs('Para calculo Rice'!B388-'Para calculo Rice'!C388)</f>
        <v>1</v>
      </c>
      <c r="E390" s="48">
        <f>'Para calculo Weldon '!B390/'Para calculo Weldon '!C390</f>
        <v>1</v>
      </c>
      <c r="F390" s="51">
        <f>abs((Votaciones!J390-(Votaciones!K390+Votaciones!L390+Votaciones!M390))/(Votaciones!J390+Votaciones!K390+Votaciones!L390+Votaciones!M390))</f>
        <v>0.7711442786</v>
      </c>
      <c r="G390" s="47">
        <f>abs('Para calculo Rice'!D388-'Para calculo Rice'!E388)</f>
        <v>1</v>
      </c>
      <c r="H390" s="48">
        <f>'Para calculo Weldon '!D390/'Para calculo Weldon '!E390</f>
        <v>1</v>
      </c>
      <c r="I390" s="47">
        <f>abs((Votaciones!N390-(Votaciones!O390+Votaciones!P390+Votaciones!Q390))/(Votaciones!N390+Votaciones!O390+Votaciones!P390+Votaciones!Q390))</f>
        <v>0.9122807018</v>
      </c>
      <c r="J390" s="47">
        <f>abs('Para calculo Rice'!F388-'Para calculo Rice'!G388)</f>
        <v>1</v>
      </c>
      <c r="K390" s="48">
        <f>'Para calculo Weldon '!F390/'Para calculo Weldon '!G390</f>
        <v>1</v>
      </c>
      <c r="L390" s="47">
        <f>abs((Votaciones!R390-(Votaciones!S390+Votaciones!T390+Votaciones!U390))/(Votaciones!R390+Votaciones!S390+Votaciones!T390+Votaciones!U390))</f>
        <v>0.2753623188</v>
      </c>
      <c r="M390" s="47">
        <f>abs('Para calculo Rice'!H388-'Para calculo Rice'!I388)</f>
        <v>1</v>
      </c>
      <c r="N390" s="48">
        <f>'Para calculo Weldon '!H390/'Para calculo Weldon '!I390</f>
        <v>1</v>
      </c>
      <c r="O390" s="47">
        <f>abs((Votaciones!V390-(Votaciones!W390+Votaciones!X390+Votaciones!Y390))/(Votaciones!V390+Votaciones!W390+Votaciones!X390+Votaciones!Y390))</f>
        <v>0.6097560976</v>
      </c>
      <c r="P390" s="47">
        <f>abs('Para calculo Rice'!J388-'Para calculo Rice'!K388)</f>
        <v>1</v>
      </c>
      <c r="Q390" s="48">
        <f>'Para calculo Weldon '!J390/'Para calculo Weldon '!K390</f>
        <v>1</v>
      </c>
      <c r="R390" s="47">
        <f>abs((Votaciones!Z390-(Votaciones!AA390+Votaciones!AB390+Votaciones!AC390))/(Votaciones!Z390+Votaciones!AA390+Votaciones!AB390+Votaciones!AC390))</f>
        <v>0.696969697</v>
      </c>
      <c r="S390" s="47">
        <f>abs('Para calculo Rice'!L388-'Para calculo Rice'!M388)</f>
        <v>1</v>
      </c>
      <c r="T390" s="48">
        <f>'Para calculo Weldon '!L390/'Para calculo Weldon '!M390</f>
        <v>1</v>
      </c>
      <c r="U390" s="47">
        <f>abs((Votaciones!AD390-(Votaciones!AE390+Votaciones!AF390+Votaciones!AG390))/(Votaciones!AD390+Votaciones!AE390+Votaciones!AF390+Votaciones!AG390))</f>
        <v>0.6153846154</v>
      </c>
      <c r="V390" s="47">
        <f>abs('Para calculo Rice'!N388-'Para calculo Rice'!O388)</f>
        <v>1</v>
      </c>
      <c r="W390" s="48">
        <f>'Para calculo Weldon '!N390/'Para calculo Weldon '!O390</f>
        <v>1</v>
      </c>
      <c r="X390" s="47">
        <f>abs((Votaciones!AH390-(Votaciones!AI390+Votaciones!AJ390+Votaciones!AK390))/(Votaciones!AH390+Votaciones!AI390+Votaciones!AJ390+Votaciones!AK390))</f>
        <v>0.4666666667</v>
      </c>
    </row>
    <row r="391">
      <c r="A391" s="10">
        <f t="shared" si="1"/>
        <v>387</v>
      </c>
      <c r="B391" s="22" t="s">
        <v>779</v>
      </c>
      <c r="C391" s="45">
        <f>Votaciones!E391</f>
        <v>0</v>
      </c>
      <c r="D391" s="47">
        <f>abs('Para calculo Rice'!B389-'Para calculo Rice'!C389)</f>
        <v>0.9886363636</v>
      </c>
      <c r="E391" s="48">
        <f>'Para calculo Weldon '!B391/'Para calculo Weldon '!C391</f>
        <v>0.9943181818</v>
      </c>
      <c r="F391" s="51">
        <f>abs((Votaciones!J391-(Votaciones!K391+Votaciones!L391+Votaciones!M391))/(Votaciones!J391+Votaciones!K391+Votaciones!L391+Votaciones!M391))</f>
        <v>0.7412935323</v>
      </c>
      <c r="G391" s="47">
        <f>abs('Para calculo Rice'!D389-'Para calculo Rice'!E389)</f>
        <v>1</v>
      </c>
      <c r="H391" s="48">
        <f>'Para calculo Weldon '!D391/'Para calculo Weldon '!E391</f>
        <v>1</v>
      </c>
      <c r="I391" s="47">
        <f>abs((Votaciones!N391-(Votaciones!O391+Votaciones!P391+Votaciones!Q391))/(Votaciones!N391+Votaciones!O391+Votaciones!P391+Votaciones!Q391))</f>
        <v>0.8070175439</v>
      </c>
      <c r="J391" s="47">
        <f>abs('Para calculo Rice'!F389-'Para calculo Rice'!G389)</f>
        <v>1</v>
      </c>
      <c r="K391" s="48">
        <f>'Para calculo Weldon '!F391/'Para calculo Weldon '!G391</f>
        <v>1</v>
      </c>
      <c r="L391" s="47">
        <f>abs((Votaciones!R391-(Votaciones!S391+Votaciones!T391+Votaciones!U391))/(Votaciones!R391+Votaciones!S391+Votaciones!T391+Votaciones!U391))</f>
        <v>0.2173913043</v>
      </c>
      <c r="M391" s="47">
        <f>abs('Para calculo Rice'!H389-'Para calculo Rice'!I389)</f>
        <v>1</v>
      </c>
      <c r="N391" s="48">
        <f>'Para calculo Weldon '!H391/'Para calculo Weldon '!I391</f>
        <v>1</v>
      </c>
      <c r="O391" s="47">
        <f>abs((Votaciones!V391-(Votaciones!W391+Votaciones!X391+Votaciones!Y391))/(Votaciones!V391+Votaciones!W391+Votaciones!X391+Votaciones!Y391))</f>
        <v>0.6097560976</v>
      </c>
      <c r="P391" s="47">
        <f>abs('Para calculo Rice'!J389-'Para calculo Rice'!K389)</f>
        <v>1</v>
      </c>
      <c r="Q391" s="48">
        <f>'Para calculo Weldon '!J391/'Para calculo Weldon '!K391</f>
        <v>1</v>
      </c>
      <c r="R391" s="47">
        <f>abs((Votaciones!Z391-(Votaciones!AA391+Votaciones!AB391+Votaciones!AC391))/(Votaciones!Z391+Votaciones!AA391+Votaciones!AB391+Votaciones!AC391))</f>
        <v>0.7575757576</v>
      </c>
      <c r="S391" s="47">
        <f>abs('Para calculo Rice'!L389-'Para calculo Rice'!M389)</f>
        <v>1</v>
      </c>
      <c r="T391" s="48">
        <f>'Para calculo Weldon '!L391/'Para calculo Weldon '!M391</f>
        <v>1</v>
      </c>
      <c r="U391" s="47">
        <f>abs((Votaciones!AD391-(Votaciones!AE391+Votaciones!AF391+Votaciones!AG391))/(Votaciones!AD391+Votaciones!AE391+Votaciones!AF391+Votaciones!AG391))</f>
        <v>0.5555555556</v>
      </c>
      <c r="V391" s="47">
        <f>abs('Para calculo Rice'!N389-'Para calculo Rice'!O389)</f>
        <v>1</v>
      </c>
      <c r="W391" s="48">
        <f>'Para calculo Weldon '!N391/'Para calculo Weldon '!O391</f>
        <v>1</v>
      </c>
      <c r="X391" s="47">
        <f>abs((Votaciones!AH391-(Votaciones!AI391+Votaciones!AJ391+Votaciones!AK391))/(Votaciones!AH391+Votaciones!AI391+Votaciones!AJ391+Votaciones!AK391))</f>
        <v>0.6</v>
      </c>
    </row>
    <row r="392">
      <c r="A392" s="10">
        <f t="shared" si="1"/>
        <v>388</v>
      </c>
      <c r="B392" s="22" t="s">
        <v>781</v>
      </c>
      <c r="C392" s="45">
        <f>Votaciones!E392</f>
        <v>0</v>
      </c>
      <c r="D392" s="47">
        <f>abs('Para calculo Rice'!B390-'Para calculo Rice'!C390)</f>
        <v>1</v>
      </c>
      <c r="E392" s="48">
        <f>'Para calculo Weldon '!B392/'Para calculo Weldon '!C392</f>
        <v>1</v>
      </c>
      <c r="F392" s="51">
        <f>abs((Votaciones!J392-(Votaciones!K392+Votaciones!L392+Votaciones!M392))/(Votaciones!J392+Votaciones!K392+Votaciones!L392+Votaciones!M392))</f>
        <v>0.7711442786</v>
      </c>
      <c r="G392" s="47">
        <f>abs('Para calculo Rice'!D390-'Para calculo Rice'!E390)</f>
        <v>1</v>
      </c>
      <c r="H392" s="48">
        <f>'Para calculo Weldon '!D392/'Para calculo Weldon '!E392</f>
        <v>1</v>
      </c>
      <c r="I392" s="47">
        <f>abs((Votaciones!N392-(Votaciones!O392+Votaciones!P392+Votaciones!Q392))/(Votaciones!N392+Votaciones!O392+Votaciones!P392+Votaciones!Q392))</f>
        <v>0.8421052632</v>
      </c>
      <c r="J392" s="47">
        <f>abs('Para calculo Rice'!F390-'Para calculo Rice'!G390)</f>
        <v>1</v>
      </c>
      <c r="K392" s="48">
        <f>'Para calculo Weldon '!F392/'Para calculo Weldon '!G392</f>
        <v>1</v>
      </c>
      <c r="L392" s="47">
        <f>abs((Votaciones!R392-(Votaciones!S392+Votaciones!T392+Votaciones!U392))/(Votaciones!R392+Votaciones!S392+Votaciones!T392+Votaciones!U392))</f>
        <v>0.2753623188</v>
      </c>
      <c r="M392" s="47">
        <f>abs('Para calculo Rice'!H390-'Para calculo Rice'!I390)</f>
        <v>1</v>
      </c>
      <c r="N392" s="48">
        <f>'Para calculo Weldon '!H392/'Para calculo Weldon '!I392</f>
        <v>1</v>
      </c>
      <c r="O392" s="47">
        <f>abs((Votaciones!V392-(Votaciones!W392+Votaciones!X392+Votaciones!Y392))/(Votaciones!V392+Votaciones!W392+Votaciones!X392+Votaciones!Y392))</f>
        <v>0.6585365854</v>
      </c>
      <c r="P392" s="47">
        <f>abs('Para calculo Rice'!J390-'Para calculo Rice'!K390)</f>
        <v>1</v>
      </c>
      <c r="Q392" s="48">
        <f>'Para calculo Weldon '!J392/'Para calculo Weldon '!K392</f>
        <v>1</v>
      </c>
      <c r="R392" s="47">
        <f>abs((Votaciones!Z392-(Votaciones!AA392+Votaciones!AB392+Votaciones!AC392))/(Votaciones!Z392+Votaciones!AA392+Votaciones!AB392+Votaciones!AC392))</f>
        <v>0.7575757576</v>
      </c>
      <c r="S392" s="47">
        <f>abs('Para calculo Rice'!L390-'Para calculo Rice'!M390)</f>
        <v>1</v>
      </c>
      <c r="T392" s="48">
        <f>'Para calculo Weldon '!L392/'Para calculo Weldon '!M392</f>
        <v>1</v>
      </c>
      <c r="U392" s="47">
        <f>abs((Votaciones!AD392-(Votaciones!AE392+Votaciones!AF392+Votaciones!AG392))/(Votaciones!AD392+Votaciones!AE392+Votaciones!AF392+Votaciones!AG392))</f>
        <v>0.4814814815</v>
      </c>
      <c r="V392" s="47">
        <f>abs('Para calculo Rice'!N390-'Para calculo Rice'!O390)</f>
        <v>1</v>
      </c>
      <c r="W392" s="48">
        <f>'Para calculo Weldon '!N392/'Para calculo Weldon '!O392</f>
        <v>1</v>
      </c>
      <c r="X392" s="47">
        <f>abs((Votaciones!AH392-(Votaciones!AI392+Votaciones!AJ392+Votaciones!AK392))/(Votaciones!AH392+Votaciones!AI392+Votaciones!AJ392+Votaciones!AK392))</f>
        <v>0.6</v>
      </c>
    </row>
    <row r="393">
      <c r="A393" s="10">
        <f t="shared" si="1"/>
        <v>389</v>
      </c>
      <c r="B393" s="22" t="s">
        <v>783</v>
      </c>
      <c r="C393" s="45">
        <f>Votaciones!E393</f>
        <v>0</v>
      </c>
      <c r="D393" s="47">
        <f>abs('Para calculo Rice'!B391-'Para calculo Rice'!C391)</f>
        <v>1</v>
      </c>
      <c r="E393" s="48">
        <f>'Para calculo Weldon '!B393/'Para calculo Weldon '!C393</f>
        <v>1</v>
      </c>
      <c r="F393" s="51">
        <f>abs((Votaciones!J393-(Votaciones!K393+Votaciones!L393+Votaciones!M393))/(Votaciones!J393+Votaciones!K393+Votaciones!L393+Votaciones!M393))</f>
        <v>0.6915422886</v>
      </c>
      <c r="G393" s="47">
        <f>abs('Para calculo Rice'!D391-'Para calculo Rice'!E391)</f>
        <v>1</v>
      </c>
      <c r="H393" s="48">
        <f>'Para calculo Weldon '!D393/'Para calculo Weldon '!E393</f>
        <v>1</v>
      </c>
      <c r="I393" s="47">
        <f>abs((Votaciones!N393-(Votaciones!O393+Votaciones!P393+Votaciones!Q393))/(Votaciones!N393+Votaciones!O393+Votaciones!P393+Votaciones!Q393))</f>
        <v>0.8771929825</v>
      </c>
      <c r="J393" s="47">
        <f>abs('Para calculo Rice'!F391-'Para calculo Rice'!G391)</f>
        <v>1</v>
      </c>
      <c r="K393" s="48">
        <f>'Para calculo Weldon '!F393/'Para calculo Weldon '!G393</f>
        <v>1</v>
      </c>
      <c r="L393" s="47">
        <f>abs((Votaciones!R393-(Votaciones!S393+Votaciones!T393+Votaciones!U393))/(Votaciones!R393+Votaciones!S393+Votaciones!T393+Votaciones!U393))</f>
        <v>0.2463768116</v>
      </c>
      <c r="M393" s="47">
        <f>abs('Para calculo Rice'!H391-'Para calculo Rice'!I391)</f>
        <v>1</v>
      </c>
      <c r="N393" s="48">
        <f>'Para calculo Weldon '!H393/'Para calculo Weldon '!I393</f>
        <v>1</v>
      </c>
      <c r="O393" s="47">
        <f>abs((Votaciones!V393-(Votaciones!W393+Votaciones!X393+Votaciones!Y393))/(Votaciones!V393+Votaciones!W393+Votaciones!X393+Votaciones!Y393))</f>
        <v>0.5609756098</v>
      </c>
      <c r="P393" s="47">
        <f>abs('Para calculo Rice'!J391-'Para calculo Rice'!K391)</f>
        <v>1</v>
      </c>
      <c r="Q393" s="48">
        <f>'Para calculo Weldon '!J393/'Para calculo Weldon '!K393</f>
        <v>1</v>
      </c>
      <c r="R393" s="47">
        <f>abs((Votaciones!Z393-(Votaciones!AA393+Votaciones!AB393+Votaciones!AC393))/(Votaciones!Z393+Votaciones!AA393+Votaciones!AB393+Votaciones!AC393))</f>
        <v>0.696969697</v>
      </c>
      <c r="S393" s="47">
        <f>abs('Para calculo Rice'!L391-'Para calculo Rice'!M391)</f>
        <v>1</v>
      </c>
      <c r="T393" s="48">
        <f>'Para calculo Weldon '!L393/'Para calculo Weldon '!M393</f>
        <v>1</v>
      </c>
      <c r="U393" s="47">
        <f>abs((Votaciones!AD393-(Votaciones!AE393+Votaciones!AF393+Votaciones!AG393))/(Votaciones!AD393+Votaciones!AE393+Votaciones!AF393+Votaciones!AG393))</f>
        <v>0.5555555556</v>
      </c>
      <c r="V393" s="47">
        <f>abs('Para calculo Rice'!N391-'Para calculo Rice'!O391)</f>
        <v>1</v>
      </c>
      <c r="W393" s="48">
        <f>'Para calculo Weldon '!N393/'Para calculo Weldon '!O393</f>
        <v>1</v>
      </c>
      <c r="X393" s="47">
        <f>abs((Votaciones!AH393-(Votaciones!AI393+Votaciones!AJ393+Votaciones!AK393))/(Votaciones!AH393+Votaciones!AI393+Votaciones!AJ393+Votaciones!AK393))</f>
        <v>0.6</v>
      </c>
    </row>
    <row r="394">
      <c r="A394" s="10">
        <f t="shared" si="1"/>
        <v>390</v>
      </c>
      <c r="B394" s="22" t="s">
        <v>785</v>
      </c>
      <c r="C394" s="45">
        <f>Votaciones!E394</f>
        <v>0</v>
      </c>
      <c r="D394" s="47">
        <f>abs('Para calculo Rice'!B392-'Para calculo Rice'!C392)</f>
        <v>1</v>
      </c>
      <c r="E394" s="48">
        <f>'Para calculo Weldon '!B394/'Para calculo Weldon '!C394</f>
        <v>1</v>
      </c>
      <c r="F394" s="51">
        <f>abs((Votaciones!J394-(Votaciones!K394+Votaciones!L394+Votaciones!M394))/(Votaciones!J394+Votaciones!K394+Votaciones!L394+Votaciones!M394))</f>
        <v>0.7512437811</v>
      </c>
      <c r="G394" s="47">
        <f>abs('Para calculo Rice'!D392-'Para calculo Rice'!E392)</f>
        <v>1</v>
      </c>
      <c r="H394" s="48">
        <f>'Para calculo Weldon '!D394/'Para calculo Weldon '!E394</f>
        <v>1</v>
      </c>
      <c r="I394" s="47">
        <f>abs((Votaciones!N394-(Votaciones!O394+Votaciones!P394+Votaciones!Q394))/(Votaciones!N394+Votaciones!O394+Votaciones!P394+Votaciones!Q394))</f>
        <v>0.8421052632</v>
      </c>
      <c r="J394" s="47">
        <f>abs('Para calculo Rice'!F392-'Para calculo Rice'!G392)</f>
        <v>1</v>
      </c>
      <c r="K394" s="48">
        <f>'Para calculo Weldon '!F394/'Para calculo Weldon '!G394</f>
        <v>1</v>
      </c>
      <c r="L394" s="47">
        <f>abs((Votaciones!R394-(Votaciones!S394+Votaciones!T394+Votaciones!U394))/(Votaciones!R394+Votaciones!S394+Votaciones!T394+Votaciones!U394))</f>
        <v>0.1884057971</v>
      </c>
      <c r="M394" s="47">
        <f>abs('Para calculo Rice'!H392-'Para calculo Rice'!I392)</f>
        <v>1</v>
      </c>
      <c r="N394" s="48">
        <f>'Para calculo Weldon '!H394/'Para calculo Weldon '!I394</f>
        <v>1</v>
      </c>
      <c r="O394" s="47">
        <f>abs((Votaciones!V394-(Votaciones!W394+Votaciones!X394+Votaciones!Y394))/(Votaciones!V394+Votaciones!W394+Votaciones!X394+Votaciones!Y394))</f>
        <v>0.512195122</v>
      </c>
      <c r="P394" s="47">
        <f>abs('Para calculo Rice'!J392-'Para calculo Rice'!K392)</f>
        <v>1</v>
      </c>
      <c r="Q394" s="48">
        <f>'Para calculo Weldon '!J394/'Para calculo Weldon '!K394</f>
        <v>1</v>
      </c>
      <c r="R394" s="47">
        <f>abs((Votaciones!Z394-(Votaciones!AA394+Votaciones!AB394+Votaciones!AC394))/(Votaciones!Z394+Votaciones!AA394+Votaciones!AB394+Votaciones!AC394))</f>
        <v>0.7575757576</v>
      </c>
      <c r="S394" s="47">
        <f>abs('Para calculo Rice'!L392-'Para calculo Rice'!M392)</f>
        <v>1</v>
      </c>
      <c r="T394" s="48">
        <f>'Para calculo Weldon '!L394/'Para calculo Weldon '!M394</f>
        <v>1</v>
      </c>
      <c r="U394" s="47">
        <f>abs((Votaciones!AD394-(Votaciones!AE394+Votaciones!AF394+Votaciones!AG394))/(Votaciones!AD394+Votaciones!AE394+Votaciones!AF394+Votaciones!AG394))</f>
        <v>0.4814814815</v>
      </c>
      <c r="V394" s="47">
        <f>abs('Para calculo Rice'!N392-'Para calculo Rice'!O392)</f>
        <v>1</v>
      </c>
      <c r="W394" s="48">
        <f>'Para calculo Weldon '!N394/'Para calculo Weldon '!O394</f>
        <v>1</v>
      </c>
      <c r="X394" s="47">
        <f>abs((Votaciones!AH394-(Votaciones!AI394+Votaciones!AJ394+Votaciones!AK394))/(Votaciones!AH394+Votaciones!AI394+Votaciones!AJ394+Votaciones!AK394))</f>
        <v>0.3333333333</v>
      </c>
    </row>
    <row r="395">
      <c r="A395" s="10">
        <f t="shared" si="1"/>
        <v>391</v>
      </c>
      <c r="B395" s="22" t="s">
        <v>787</v>
      </c>
      <c r="C395" s="45">
        <f>Votaciones!E395</f>
        <v>0</v>
      </c>
      <c r="D395" s="47">
        <f>abs('Para calculo Rice'!B393-'Para calculo Rice'!C393)</f>
        <v>1</v>
      </c>
      <c r="E395" s="48">
        <f>'Para calculo Weldon '!B395/'Para calculo Weldon '!C395</f>
        <v>1</v>
      </c>
      <c r="F395" s="51">
        <f>abs((Votaciones!J395-(Votaciones!K395+Votaciones!L395+Votaciones!M395))/(Votaciones!J395+Votaciones!K395+Votaciones!L395+Votaciones!M395))</f>
        <v>0.7810945274</v>
      </c>
      <c r="G395" s="47">
        <f>abs('Para calculo Rice'!D393-'Para calculo Rice'!E393)</f>
        <v>1</v>
      </c>
      <c r="H395" s="48">
        <f>'Para calculo Weldon '!D395/'Para calculo Weldon '!E395</f>
        <v>1</v>
      </c>
      <c r="I395" s="47">
        <f>abs((Votaciones!N395-(Votaciones!O395+Votaciones!P395+Votaciones!Q395))/(Votaciones!N395+Votaciones!O395+Votaciones!P395+Votaciones!Q395))</f>
        <v>0.7368421053</v>
      </c>
      <c r="J395" s="47">
        <f>abs('Para calculo Rice'!F393-'Para calculo Rice'!G393)</f>
        <v>1</v>
      </c>
      <c r="K395" s="48">
        <f>'Para calculo Weldon '!F395/'Para calculo Weldon '!G395</f>
        <v>1</v>
      </c>
      <c r="L395" s="47">
        <f>abs((Votaciones!R395-(Votaciones!S395+Votaciones!T395+Votaciones!U395))/(Votaciones!R395+Votaciones!S395+Votaciones!T395+Votaciones!U395))</f>
        <v>0.1884057971</v>
      </c>
      <c r="M395" s="47">
        <f>abs('Para calculo Rice'!H393-'Para calculo Rice'!I393)</f>
        <v>1</v>
      </c>
      <c r="N395" s="48">
        <f>'Para calculo Weldon '!H395/'Para calculo Weldon '!I395</f>
        <v>1</v>
      </c>
      <c r="O395" s="47">
        <f>abs((Votaciones!V395-(Votaciones!W395+Votaciones!X395+Votaciones!Y395))/(Votaciones!V395+Votaciones!W395+Votaciones!X395+Votaciones!Y395))</f>
        <v>0.4634146341</v>
      </c>
      <c r="P395" s="47">
        <f>abs('Para calculo Rice'!J393-'Para calculo Rice'!K393)</f>
        <v>1</v>
      </c>
      <c r="Q395" s="48">
        <f>'Para calculo Weldon '!J395/'Para calculo Weldon '!K395</f>
        <v>1</v>
      </c>
      <c r="R395" s="47">
        <f>abs((Votaciones!Z395-(Votaciones!AA395+Votaciones!AB395+Votaciones!AC395))/(Votaciones!Z395+Votaciones!AA395+Votaciones!AB395+Votaciones!AC395))</f>
        <v>0.6363636364</v>
      </c>
      <c r="S395" s="47">
        <f>abs('Para calculo Rice'!L393-'Para calculo Rice'!M393)</f>
        <v>1</v>
      </c>
      <c r="T395" s="48">
        <f>'Para calculo Weldon '!L395/'Para calculo Weldon '!M395</f>
        <v>1</v>
      </c>
      <c r="U395" s="47">
        <f>abs((Votaciones!AD395-(Votaciones!AE395+Votaciones!AF395+Votaciones!AG395))/(Votaciones!AD395+Votaciones!AE395+Votaciones!AF395+Votaciones!AG395))</f>
        <v>0.4814814815</v>
      </c>
      <c r="V395" s="47">
        <f>abs('Para calculo Rice'!N393-'Para calculo Rice'!O393)</f>
        <v>1</v>
      </c>
      <c r="W395" s="48">
        <f>'Para calculo Weldon '!N395/'Para calculo Weldon '!O395</f>
        <v>1</v>
      </c>
      <c r="X395" s="47">
        <f>abs((Votaciones!AH395-(Votaciones!AI395+Votaciones!AJ395+Votaciones!AK395))/(Votaciones!AH395+Votaciones!AI395+Votaciones!AJ395+Votaciones!AK395))</f>
        <v>0.3333333333</v>
      </c>
    </row>
    <row r="396">
      <c r="A396" s="10">
        <f t="shared" si="1"/>
        <v>392</v>
      </c>
      <c r="B396" s="22" t="s">
        <v>789</v>
      </c>
      <c r="C396" s="45">
        <f>Votaciones!E396</f>
        <v>0</v>
      </c>
      <c r="D396" s="47">
        <f>abs('Para calculo Rice'!B394-'Para calculo Rice'!C394)</f>
        <v>1</v>
      </c>
      <c r="E396" s="48">
        <f>'Para calculo Weldon '!B396/'Para calculo Weldon '!C396</f>
        <v>1</v>
      </c>
      <c r="F396" s="51">
        <f>abs((Votaciones!J396-(Votaciones!K396+Votaciones!L396+Votaciones!M396))/(Votaciones!J396+Votaciones!K396+Votaciones!L396+Votaciones!M396))</f>
        <v>0.6815920398</v>
      </c>
      <c r="G396" s="47">
        <f>abs('Para calculo Rice'!D394-'Para calculo Rice'!E394)</f>
        <v>1</v>
      </c>
      <c r="H396" s="48">
        <f>'Para calculo Weldon '!D396/'Para calculo Weldon '!E396</f>
        <v>1</v>
      </c>
      <c r="I396" s="47">
        <f>abs((Votaciones!N396-(Votaciones!O396+Votaciones!P396+Votaciones!Q396))/(Votaciones!N396+Votaciones!O396+Votaciones!P396+Votaciones!Q396))</f>
        <v>0.701754386</v>
      </c>
      <c r="J396" s="47">
        <f>abs('Para calculo Rice'!F394-'Para calculo Rice'!G394)</f>
        <v>1</v>
      </c>
      <c r="K396" s="48">
        <f>'Para calculo Weldon '!F396/'Para calculo Weldon '!G396</f>
        <v>1</v>
      </c>
      <c r="L396" s="47">
        <f>abs((Votaciones!R396-(Votaciones!S396+Votaciones!T396+Votaciones!U396))/(Votaciones!R396+Votaciones!S396+Votaciones!T396+Votaciones!U396))</f>
        <v>0.4782608696</v>
      </c>
      <c r="M396" s="47">
        <f>abs('Para calculo Rice'!H394-'Para calculo Rice'!I394)</f>
        <v>1</v>
      </c>
      <c r="N396" s="48">
        <f>'Para calculo Weldon '!H396/'Para calculo Weldon '!I396</f>
        <v>1</v>
      </c>
      <c r="O396" s="47">
        <f>abs((Votaciones!V396-(Votaciones!W396+Votaciones!X396+Votaciones!Y396))/(Votaciones!V396+Votaciones!W396+Votaciones!X396+Votaciones!Y396))</f>
        <v>0.512195122</v>
      </c>
      <c r="P396" s="47">
        <f>abs('Para calculo Rice'!J394-'Para calculo Rice'!K394)</f>
        <v>1</v>
      </c>
      <c r="Q396" s="48">
        <f>'Para calculo Weldon '!J396/'Para calculo Weldon '!K396</f>
        <v>1</v>
      </c>
      <c r="R396" s="47">
        <f>abs((Votaciones!Z396-(Votaciones!AA396+Votaciones!AB396+Votaciones!AC396))/(Votaciones!Z396+Votaciones!AA396+Votaciones!AB396+Votaciones!AC396))</f>
        <v>0.6363636364</v>
      </c>
      <c r="S396" s="47">
        <f>abs('Para calculo Rice'!L394-'Para calculo Rice'!M394)</f>
        <v>1</v>
      </c>
      <c r="T396" s="48">
        <f>'Para calculo Weldon '!L396/'Para calculo Weldon '!M396</f>
        <v>1</v>
      </c>
      <c r="U396" s="47">
        <f>abs((Votaciones!AD396-(Votaciones!AE396+Votaciones!AF396+Votaciones!AG396))/(Votaciones!AD396+Votaciones!AE396+Votaciones!AF396+Votaciones!AG396))</f>
        <v>0.4814814815</v>
      </c>
      <c r="V396" s="47">
        <f>abs('Para calculo Rice'!N394-'Para calculo Rice'!O394)</f>
        <v>1</v>
      </c>
      <c r="W396" s="48">
        <f>'Para calculo Weldon '!N396/'Para calculo Weldon '!O396</f>
        <v>1</v>
      </c>
      <c r="X396" s="47">
        <f>abs((Votaciones!AH396-(Votaciones!AI396+Votaciones!AJ396+Votaciones!AK396))/(Votaciones!AH396+Votaciones!AI396+Votaciones!AJ396+Votaciones!AK396))</f>
        <v>0.6</v>
      </c>
    </row>
    <row r="397">
      <c r="A397" s="10">
        <f t="shared" si="1"/>
        <v>393</v>
      </c>
      <c r="B397" s="22" t="s">
        <v>791</v>
      </c>
      <c r="C397" s="45">
        <f>Votaciones!E397</f>
        <v>0</v>
      </c>
      <c r="D397" s="47">
        <f>abs('Para calculo Rice'!B395-'Para calculo Rice'!C395)</f>
        <v>1</v>
      </c>
      <c r="E397" s="48">
        <f>'Para calculo Weldon '!B397/'Para calculo Weldon '!C397</f>
        <v>1</v>
      </c>
      <c r="F397" s="51">
        <f>abs((Votaciones!J397-(Votaciones!K397+Votaciones!L397+Votaciones!M397))/(Votaciones!J397+Votaciones!K397+Votaciones!L397+Votaciones!M397))</f>
        <v>0.7014925373</v>
      </c>
      <c r="G397" s="47">
        <f>abs('Para calculo Rice'!D395-'Para calculo Rice'!E395)</f>
        <v>1</v>
      </c>
      <c r="H397" s="48">
        <f>'Para calculo Weldon '!D397/'Para calculo Weldon '!E397</f>
        <v>1</v>
      </c>
      <c r="I397" s="47">
        <f>abs((Votaciones!N397-(Votaciones!O397+Votaciones!P397+Votaciones!Q397))/(Votaciones!N397+Votaciones!O397+Votaciones!P397+Votaciones!Q397))</f>
        <v>0.701754386</v>
      </c>
      <c r="J397" s="47">
        <f>abs('Para calculo Rice'!F395-'Para calculo Rice'!G395)</f>
        <v>1</v>
      </c>
      <c r="K397" s="48">
        <f>'Para calculo Weldon '!F397/'Para calculo Weldon '!G397</f>
        <v>1</v>
      </c>
      <c r="L397" s="47">
        <f>abs((Votaciones!R397-(Votaciones!S397+Votaciones!T397+Votaciones!U397))/(Votaciones!R397+Votaciones!S397+Votaciones!T397+Votaciones!U397))</f>
        <v>0.5942028986</v>
      </c>
      <c r="M397" s="47">
        <f>abs('Para calculo Rice'!H395-'Para calculo Rice'!I395)</f>
        <v>1</v>
      </c>
      <c r="N397" s="48">
        <f>'Para calculo Weldon '!H397/'Para calculo Weldon '!I397</f>
        <v>1</v>
      </c>
      <c r="O397" s="47">
        <f>abs((Votaciones!V397-(Votaciones!W397+Votaciones!X397+Votaciones!Y397))/(Votaciones!V397+Votaciones!W397+Votaciones!X397+Votaciones!Y397))</f>
        <v>0.512195122</v>
      </c>
      <c r="P397" s="47">
        <f>abs('Para calculo Rice'!J395-'Para calculo Rice'!K395)</f>
        <v>1</v>
      </c>
      <c r="Q397" s="48">
        <f>'Para calculo Weldon '!J397/'Para calculo Weldon '!K397</f>
        <v>1</v>
      </c>
      <c r="R397" s="47">
        <f>abs((Votaciones!Z397-(Votaciones!AA397+Votaciones!AB397+Votaciones!AC397))/(Votaciones!Z397+Votaciones!AA397+Votaciones!AB397+Votaciones!AC397))</f>
        <v>0.6363636364</v>
      </c>
      <c r="S397" s="47">
        <f>abs('Para calculo Rice'!L395-'Para calculo Rice'!M395)</f>
        <v>1</v>
      </c>
      <c r="T397" s="48">
        <f>'Para calculo Weldon '!L397/'Para calculo Weldon '!M397</f>
        <v>1</v>
      </c>
      <c r="U397" s="47">
        <f>abs((Votaciones!AD397-(Votaciones!AE397+Votaciones!AF397+Votaciones!AG397))/(Votaciones!AD397+Votaciones!AE397+Votaciones!AF397+Votaciones!AG397))</f>
        <v>0.5555555556</v>
      </c>
      <c r="V397" s="47">
        <f>abs('Para calculo Rice'!N395-'Para calculo Rice'!O395)</f>
        <v>1</v>
      </c>
      <c r="W397" s="48">
        <f>'Para calculo Weldon '!N397/'Para calculo Weldon '!O397</f>
        <v>1</v>
      </c>
      <c r="X397" s="47">
        <f>abs((Votaciones!AH397-(Votaciones!AI397+Votaciones!AJ397+Votaciones!AK397))/(Votaciones!AH397+Votaciones!AI397+Votaciones!AJ397+Votaciones!AK397))</f>
        <v>0.7142857143</v>
      </c>
    </row>
    <row r="398">
      <c r="A398" s="10">
        <f t="shared" si="1"/>
        <v>394</v>
      </c>
      <c r="B398" s="22" t="s">
        <v>793</v>
      </c>
      <c r="C398" s="45">
        <f>Votaciones!E398</f>
        <v>0</v>
      </c>
      <c r="D398" s="47">
        <f>abs('Para calculo Rice'!B396-'Para calculo Rice'!C396)</f>
        <v>1</v>
      </c>
      <c r="E398" s="48">
        <f>'Para calculo Weldon '!B398/'Para calculo Weldon '!C398</f>
        <v>1</v>
      </c>
      <c r="F398" s="51">
        <f>abs((Votaciones!J398-(Votaciones!K398+Votaciones!L398+Votaciones!M398))/(Votaciones!J398+Votaciones!K398+Votaciones!L398+Votaciones!M398))</f>
        <v>0.8526315789</v>
      </c>
      <c r="G398" s="47">
        <f>abs('Para calculo Rice'!D396-'Para calculo Rice'!E396)</f>
        <v>1</v>
      </c>
      <c r="H398" s="48">
        <f>'Para calculo Weldon '!D398/'Para calculo Weldon '!E398</f>
        <v>1</v>
      </c>
      <c r="I398" s="47">
        <f>abs((Votaciones!N398-(Votaciones!O398+Votaciones!P398+Votaciones!Q398))/(Votaciones!N398+Votaciones!O398+Votaciones!P398+Votaciones!Q398))</f>
        <v>0.7719298246</v>
      </c>
      <c r="J398" s="47">
        <f>abs('Para calculo Rice'!F396-'Para calculo Rice'!G396)</f>
        <v>1</v>
      </c>
      <c r="K398" s="48">
        <f>'Para calculo Weldon '!F398/'Para calculo Weldon '!G398</f>
        <v>1</v>
      </c>
      <c r="L398" s="47">
        <f>abs((Votaciones!R398-(Votaciones!S398+Votaciones!T398+Votaciones!U398))/(Votaciones!R398+Votaciones!S398+Votaciones!T398+Votaciones!U398))</f>
        <v>0.6231884058</v>
      </c>
      <c r="M398" s="47">
        <f>abs('Para calculo Rice'!H396-'Para calculo Rice'!I396)</f>
        <v>1</v>
      </c>
      <c r="N398" s="48">
        <f>'Para calculo Weldon '!H398/'Para calculo Weldon '!I398</f>
        <v>1</v>
      </c>
      <c r="O398" s="47">
        <f>abs((Votaciones!V398-(Votaciones!W398+Votaciones!X398+Votaciones!Y398))/(Votaciones!V398+Votaciones!W398+Votaciones!X398+Votaciones!Y398))</f>
        <v>0.6097560976</v>
      </c>
      <c r="P398" s="47">
        <f>abs('Para calculo Rice'!J396-'Para calculo Rice'!K396)</f>
        <v>1</v>
      </c>
      <c r="Q398" s="48">
        <f>'Para calculo Weldon '!J398/'Para calculo Weldon '!K398</f>
        <v>1</v>
      </c>
      <c r="R398" s="47">
        <f>abs((Votaciones!Z398-(Votaciones!AA398+Votaciones!AB398+Votaciones!AC398))/(Votaciones!Z398+Votaciones!AA398+Votaciones!AB398+Votaciones!AC398))</f>
        <v>0.5757575758</v>
      </c>
      <c r="S398" s="47">
        <f>abs('Para calculo Rice'!L396-'Para calculo Rice'!M396)</f>
        <v>1</v>
      </c>
      <c r="T398" s="48">
        <f>'Para calculo Weldon '!L398/'Para calculo Weldon '!M398</f>
        <v>1</v>
      </c>
      <c r="U398" s="47">
        <f>abs((Votaciones!AD398-(Votaciones!AE398+Votaciones!AF398+Votaciones!AG398))/(Votaciones!AD398+Votaciones!AE398+Votaciones!AF398+Votaciones!AG398))</f>
        <v>0.5555555556</v>
      </c>
      <c r="V398" s="47">
        <f>abs('Para calculo Rice'!N396-'Para calculo Rice'!O396)</f>
        <v>1</v>
      </c>
      <c r="W398" s="48">
        <f>'Para calculo Weldon '!N398/'Para calculo Weldon '!O398</f>
        <v>1</v>
      </c>
      <c r="X398" s="47">
        <f>abs((Votaciones!AH398-(Votaciones!AI398+Votaciones!AJ398+Votaciones!AK398))/(Votaciones!AH398+Votaciones!AI398+Votaciones!AJ398+Votaciones!AK398))</f>
        <v>0.7333333333</v>
      </c>
    </row>
    <row r="399">
      <c r="A399" s="10">
        <f t="shared" si="1"/>
        <v>395</v>
      </c>
      <c r="B399" s="22" t="s">
        <v>795</v>
      </c>
      <c r="C399" s="45">
        <f>Votaciones!E399</f>
        <v>0</v>
      </c>
      <c r="D399" s="47">
        <f>abs('Para calculo Rice'!B397-'Para calculo Rice'!C397)</f>
        <v>0.9891304348</v>
      </c>
      <c r="E399" s="48">
        <f>'Para calculo Weldon '!B399/'Para calculo Weldon '!C399</f>
        <v>0.9891891892</v>
      </c>
      <c r="F399" s="51">
        <f>abs((Votaciones!J399-(Votaciones!K399+Votaciones!L399+Votaciones!M399))/(Votaciones!J399+Votaciones!K399+Votaciones!L399+Votaciones!M399))</f>
        <v>0.8208955224</v>
      </c>
      <c r="G399" s="47">
        <f>abs('Para calculo Rice'!D397-'Para calculo Rice'!E397)</f>
        <v>1</v>
      </c>
      <c r="H399" s="48">
        <f>'Para calculo Weldon '!D399/'Para calculo Weldon '!E399</f>
        <v>1</v>
      </c>
      <c r="I399" s="47">
        <f>abs((Votaciones!N399-(Votaciones!O399+Votaciones!P399+Votaciones!Q399))/(Votaciones!N399+Votaciones!O399+Votaciones!P399+Votaciones!Q399))</f>
        <v>0.9298245614</v>
      </c>
      <c r="J399" s="47">
        <f>abs('Para calculo Rice'!F397-'Para calculo Rice'!G397)</f>
        <v>1</v>
      </c>
      <c r="K399" s="48">
        <f>'Para calculo Weldon '!F399/'Para calculo Weldon '!G399</f>
        <v>1</v>
      </c>
      <c r="L399" s="47">
        <f>abs((Votaciones!R399-(Votaciones!S399+Votaciones!T399+Votaciones!U399))/(Votaciones!R399+Votaciones!S399+Votaciones!T399+Votaciones!U399))</f>
        <v>0.9130434783</v>
      </c>
      <c r="M399" s="47">
        <f>abs('Para calculo Rice'!H397-'Para calculo Rice'!I397)</f>
        <v>1</v>
      </c>
      <c r="N399" s="48">
        <f>'Para calculo Weldon '!H399/'Para calculo Weldon '!I399</f>
        <v>1</v>
      </c>
      <c r="O399" s="47">
        <f>abs((Votaciones!V399-(Votaciones!W399+Votaciones!X399+Votaciones!Y399))/(Votaciones!V399+Votaciones!W399+Votaciones!X399+Votaciones!Y399))</f>
        <v>0.9024390244</v>
      </c>
      <c r="P399" s="47">
        <f>abs('Para calculo Rice'!J397-'Para calculo Rice'!K397)</f>
        <v>1</v>
      </c>
      <c r="Q399" s="48">
        <f>'Para calculo Weldon '!J399/'Para calculo Weldon '!K399</f>
        <v>1</v>
      </c>
      <c r="R399" s="47">
        <f>abs((Votaciones!Z399-(Votaciones!AA399+Votaciones!AB399+Votaciones!AC399))/(Votaciones!Z399+Votaciones!AA399+Votaciones!AB399+Votaciones!AC399))</f>
        <v>0.9393939394</v>
      </c>
      <c r="S399" s="47">
        <f>abs('Para calculo Rice'!L397-'Para calculo Rice'!M397)</f>
        <v>1</v>
      </c>
      <c r="T399" s="48">
        <f>'Para calculo Weldon '!L399/'Para calculo Weldon '!M399</f>
        <v>1</v>
      </c>
      <c r="U399" s="47">
        <f>abs((Votaciones!AD399-(Votaciones!AE399+Votaciones!AF399+Votaciones!AG399))/(Votaciones!AD399+Votaciones!AE399+Votaciones!AF399+Votaciones!AG399))</f>
        <v>0.8518518519</v>
      </c>
      <c r="V399" s="47">
        <f>abs('Para calculo Rice'!N397-'Para calculo Rice'!O397)</f>
        <v>1</v>
      </c>
      <c r="W399" s="48">
        <f>'Para calculo Weldon '!N399/'Para calculo Weldon '!O399</f>
        <v>1</v>
      </c>
      <c r="X399" s="47">
        <f>abs((Votaciones!AH399-(Votaciones!AI399+Votaciones!AJ399+Votaciones!AK399))/(Votaciones!AH399+Votaciones!AI399+Votaciones!AJ399+Votaciones!AK399))</f>
        <v>1</v>
      </c>
    </row>
    <row r="400">
      <c r="A400" s="10">
        <f t="shared" si="1"/>
        <v>396</v>
      </c>
      <c r="B400" s="22" t="s">
        <v>797</v>
      </c>
      <c r="C400" s="45">
        <f>Votaciones!E400</f>
        <v>0</v>
      </c>
      <c r="D400" s="47">
        <f>abs('Para calculo Rice'!B398-'Para calculo Rice'!C398)</f>
        <v>1</v>
      </c>
      <c r="E400" s="48">
        <f>'Para calculo Weldon '!B400/'Para calculo Weldon '!C400</f>
        <v>1</v>
      </c>
      <c r="F400" s="51">
        <f>abs((Votaciones!J400-(Votaciones!K400+Votaciones!L400+Votaciones!M400))/(Votaciones!J400+Votaciones!K400+Votaciones!L400+Votaciones!M400))</f>
        <v>0.8905472637</v>
      </c>
      <c r="G400" s="47">
        <f>abs('Para calculo Rice'!D398-'Para calculo Rice'!E398)</f>
        <v>1</v>
      </c>
      <c r="H400" s="48">
        <f>'Para calculo Weldon '!D400/'Para calculo Weldon '!E400</f>
        <v>1</v>
      </c>
      <c r="I400" s="47">
        <f>abs((Votaciones!N400-(Votaciones!O400+Votaciones!P400+Votaciones!Q400))/(Votaciones!N400+Votaciones!O400+Votaciones!P400+Votaciones!Q400))</f>
        <v>0.9824561404</v>
      </c>
      <c r="J400" s="47">
        <f>abs('Para calculo Rice'!F398-'Para calculo Rice'!G398)</f>
        <v>1</v>
      </c>
      <c r="K400" s="48">
        <f>'Para calculo Weldon '!F400/'Para calculo Weldon '!G400</f>
        <v>1</v>
      </c>
      <c r="L400" s="47">
        <f>abs((Votaciones!R400-(Votaciones!S400+Votaciones!T400+Votaciones!U400))/(Votaciones!R400+Votaciones!S400+Votaciones!T400+Votaciones!U400))</f>
        <v>0.9130434783</v>
      </c>
      <c r="M400" s="47">
        <f>abs('Para calculo Rice'!H398-'Para calculo Rice'!I398)</f>
        <v>1</v>
      </c>
      <c r="N400" s="48">
        <f>'Para calculo Weldon '!H400/'Para calculo Weldon '!I400</f>
        <v>1</v>
      </c>
      <c r="O400" s="47">
        <f>abs((Votaciones!V400-(Votaciones!W400+Votaciones!X400+Votaciones!Y400))/(Votaciones!V400+Votaciones!W400+Votaciones!X400+Votaciones!Y400))</f>
        <v>0.9024390244</v>
      </c>
      <c r="P400" s="47">
        <f>abs('Para calculo Rice'!J398-'Para calculo Rice'!K398)</f>
        <v>1</v>
      </c>
      <c r="Q400" s="48">
        <f>'Para calculo Weldon '!J400/'Para calculo Weldon '!K400</f>
        <v>1</v>
      </c>
      <c r="R400" s="47">
        <f>abs((Votaciones!Z400-(Votaciones!AA400+Votaciones!AB400+Votaciones!AC400))/(Votaciones!Z400+Votaciones!AA400+Votaciones!AB400+Votaciones!AC400))</f>
        <v>0.9393939394</v>
      </c>
      <c r="S400" s="47">
        <f>abs('Para calculo Rice'!L398-'Para calculo Rice'!M398)</f>
        <v>1</v>
      </c>
      <c r="T400" s="48">
        <f>'Para calculo Weldon '!L400/'Para calculo Weldon '!M400</f>
        <v>1</v>
      </c>
      <c r="U400" s="47">
        <f>abs((Votaciones!AD400-(Votaciones!AE400+Votaciones!AF400+Votaciones!AG400))/(Votaciones!AD400+Votaciones!AE400+Votaciones!AF400+Votaciones!AG400))</f>
        <v>0.8518518519</v>
      </c>
      <c r="V400" s="47">
        <f>abs('Para calculo Rice'!N398-'Para calculo Rice'!O398)</f>
        <v>1</v>
      </c>
      <c r="W400" s="48">
        <f>'Para calculo Weldon '!N400/'Para calculo Weldon '!O400</f>
        <v>1</v>
      </c>
      <c r="X400" s="47">
        <f>abs((Votaciones!AH400-(Votaciones!AI400+Votaciones!AJ400+Votaciones!AK400))/(Votaciones!AH400+Votaciones!AI400+Votaciones!AJ400+Votaciones!AK400))</f>
        <v>1</v>
      </c>
    </row>
    <row r="401">
      <c r="A401" s="10">
        <f t="shared" si="1"/>
        <v>397</v>
      </c>
      <c r="B401" s="22" t="s">
        <v>799</v>
      </c>
      <c r="C401" s="45">
        <f>Votaciones!E401</f>
        <v>0</v>
      </c>
      <c r="D401" s="47">
        <f>abs('Para calculo Rice'!B399-'Para calculo Rice'!C399)</f>
        <v>1</v>
      </c>
      <c r="E401" s="48">
        <f>'Para calculo Weldon '!B401/'Para calculo Weldon '!C401</f>
        <v>1</v>
      </c>
      <c r="F401" s="51">
        <f>abs((Votaciones!J401-(Votaciones!K401+Votaciones!L401+Votaciones!M401))/(Votaciones!J401+Votaciones!K401+Votaciones!L401+Votaciones!M401))</f>
        <v>0.8905472637</v>
      </c>
      <c r="G401" s="47">
        <f>abs('Para calculo Rice'!D399-'Para calculo Rice'!E399)</f>
        <v>1</v>
      </c>
      <c r="H401" s="48">
        <f>'Para calculo Weldon '!D401/'Para calculo Weldon '!E401</f>
        <v>1</v>
      </c>
      <c r="I401" s="47">
        <f>abs((Votaciones!N401-(Votaciones!O401+Votaciones!P401+Votaciones!Q401))/(Votaciones!N401+Votaciones!O401+Votaciones!P401+Votaciones!Q401))</f>
        <v>0.9473684211</v>
      </c>
      <c r="J401" s="47">
        <f>abs('Para calculo Rice'!F399-'Para calculo Rice'!G399)</f>
        <v>1</v>
      </c>
      <c r="K401" s="48">
        <f>'Para calculo Weldon '!F401/'Para calculo Weldon '!G401</f>
        <v>1</v>
      </c>
      <c r="L401" s="47">
        <f>abs((Votaciones!R401-(Votaciones!S401+Votaciones!T401+Votaciones!U401))/(Votaciones!R401+Votaciones!S401+Votaciones!T401+Votaciones!U401))</f>
        <v>0.884057971</v>
      </c>
      <c r="M401" s="47">
        <f>abs('Para calculo Rice'!H399-'Para calculo Rice'!I399)</f>
        <v>1</v>
      </c>
      <c r="N401" s="48">
        <f>'Para calculo Weldon '!H401/'Para calculo Weldon '!I401</f>
        <v>1</v>
      </c>
      <c r="O401" s="47">
        <f>abs((Votaciones!V401-(Votaciones!W401+Votaciones!X401+Votaciones!Y401))/(Votaciones!V401+Votaciones!W401+Votaciones!X401+Votaciones!Y401))</f>
        <v>0.9512195122</v>
      </c>
      <c r="P401" s="47">
        <f>abs('Para calculo Rice'!J399-'Para calculo Rice'!K399)</f>
        <v>1</v>
      </c>
      <c r="Q401" s="48">
        <f>'Para calculo Weldon '!J401/'Para calculo Weldon '!K401</f>
        <v>1</v>
      </c>
      <c r="R401" s="47">
        <f>abs((Votaciones!Z401-(Votaciones!AA401+Votaciones!AB401+Votaciones!AC401))/(Votaciones!Z401+Votaciones!AA401+Votaciones!AB401+Votaciones!AC401))</f>
        <v>0.9393939394</v>
      </c>
      <c r="S401" s="47">
        <f>abs('Para calculo Rice'!L399-'Para calculo Rice'!M399)</f>
        <v>1</v>
      </c>
      <c r="T401" s="48">
        <f>'Para calculo Weldon '!L401/'Para calculo Weldon '!M401</f>
        <v>1</v>
      </c>
      <c r="U401" s="47">
        <f>abs((Votaciones!AD401-(Votaciones!AE401+Votaciones!AF401+Votaciones!AG401))/(Votaciones!AD401+Votaciones!AE401+Votaciones!AF401+Votaciones!AG401))</f>
        <v>0.9259259259</v>
      </c>
      <c r="V401" s="47">
        <f>abs('Para calculo Rice'!N399-'Para calculo Rice'!O399)</f>
        <v>1</v>
      </c>
      <c r="W401" s="48">
        <f>'Para calculo Weldon '!N401/'Para calculo Weldon '!O401</f>
        <v>1</v>
      </c>
      <c r="X401" s="47">
        <f>abs((Votaciones!AH401-(Votaciones!AI401+Votaciones!AJ401+Votaciones!AK401))/(Votaciones!AH401+Votaciones!AI401+Votaciones!AJ401+Votaciones!AK401))</f>
        <v>1</v>
      </c>
    </row>
    <row r="402">
      <c r="A402" s="10">
        <f t="shared" si="1"/>
        <v>398</v>
      </c>
      <c r="B402" s="22" t="s">
        <v>801</v>
      </c>
      <c r="C402" s="45">
        <f>Votaciones!E402</f>
        <v>0</v>
      </c>
      <c r="D402" s="52">
        <f>abs('Para calculo Rice'!B400-'Para calculo Rice'!C400)</f>
        <v>1</v>
      </c>
      <c r="E402" s="52">
        <f>'Para calculo Weldon '!B402/'Para calculo Weldon '!C402</f>
        <v>1</v>
      </c>
      <c r="F402" s="53">
        <f>abs((Votaciones!J402-(Votaciones!K402+Votaciones!L402+Votaciones!M402))/(Votaciones!J402+Votaciones!K402+Votaciones!L402+Votaciones!M402))</f>
        <v>0.91</v>
      </c>
      <c r="G402" s="52">
        <f>abs('Para calculo Rice'!D400-'Para calculo Rice'!E400)</f>
        <v>1</v>
      </c>
      <c r="H402" s="52">
        <f>'Para calculo Weldon '!D402/'Para calculo Weldon '!E402</f>
        <v>1</v>
      </c>
      <c r="I402" s="52">
        <f>abs((Votaciones!N402-(Votaciones!O402+Votaciones!P402+Votaciones!Q402))/(Votaciones!N402+Votaciones!O402+Votaciones!P402+Votaciones!Q402))</f>
        <v>0.8947368421</v>
      </c>
      <c r="J402" s="52">
        <f>abs('Para calculo Rice'!F400-'Para calculo Rice'!G400)</f>
        <v>1</v>
      </c>
      <c r="K402" s="52">
        <f>'Para calculo Weldon '!F402/'Para calculo Weldon '!G402</f>
        <v>1</v>
      </c>
      <c r="L402" s="52">
        <f>abs((Votaciones!R402-(Votaciones!S402+Votaciones!T402+Votaciones!U402))/(Votaciones!R402+Votaciones!S402+Votaciones!T402+Votaciones!U402))</f>
        <v>0.884057971</v>
      </c>
      <c r="M402" s="52">
        <f>abs('Para calculo Rice'!H400-'Para calculo Rice'!I400)</f>
        <v>1</v>
      </c>
      <c r="N402" s="52">
        <f>'Para calculo Weldon '!H402/'Para calculo Weldon '!I402</f>
        <v>1</v>
      </c>
      <c r="O402" s="52">
        <f>abs((Votaciones!V402-(Votaciones!W402+Votaciones!X402+Votaciones!Y402))/(Votaciones!V402+Votaciones!W402+Votaciones!X402+Votaciones!Y402))</f>
        <v>0.9512195122</v>
      </c>
      <c r="P402" s="52">
        <f>abs('Para calculo Rice'!J400-'Para calculo Rice'!K400)</f>
        <v>1</v>
      </c>
      <c r="Q402" s="52">
        <f>'Para calculo Weldon '!J402/'Para calculo Weldon '!K402</f>
        <v>1</v>
      </c>
      <c r="R402" s="52">
        <f>abs((Votaciones!Z402-(Votaciones!AA402+Votaciones!AB402+Votaciones!AC402))/(Votaciones!Z402+Votaciones!AA402+Votaciones!AB402+Votaciones!AC402))</f>
        <v>0.9393939394</v>
      </c>
      <c r="S402" s="52">
        <f>abs('Para calculo Rice'!L400-'Para calculo Rice'!M400)</f>
        <v>1</v>
      </c>
      <c r="T402" s="52">
        <f>'Para calculo Weldon '!L402/'Para calculo Weldon '!M402</f>
        <v>1</v>
      </c>
      <c r="U402" s="52">
        <f>abs((Votaciones!AD402-(Votaciones!AE402+Votaciones!AF402+Votaciones!AG402))/(Votaciones!AD402+Votaciones!AE402+Votaciones!AF402+Votaciones!AG402))</f>
        <v>1</v>
      </c>
      <c r="V402" s="52">
        <f>abs('Para calculo Rice'!N400-'Para calculo Rice'!O400)</f>
        <v>1</v>
      </c>
      <c r="W402" s="52">
        <f>'Para calculo Weldon '!N402/'Para calculo Weldon '!O402</f>
        <v>1</v>
      </c>
      <c r="X402" s="52">
        <f>abs((Votaciones!AH402-(Votaciones!AI402+Votaciones!AJ402+Votaciones!AK402))/(Votaciones!AH402+Votaciones!AI402+Votaciones!AJ402+Votaciones!AK402))</f>
        <v>0.8666666667</v>
      </c>
    </row>
    <row r="403">
      <c r="A403" s="10">
        <f t="shared" si="1"/>
        <v>399</v>
      </c>
      <c r="B403" s="22" t="s">
        <v>803</v>
      </c>
      <c r="C403" s="45">
        <f>Votaciones!E403</f>
        <v>0</v>
      </c>
      <c r="D403" s="52">
        <f>abs('Para calculo Rice'!B401-'Para calculo Rice'!C401)</f>
        <v>1</v>
      </c>
      <c r="E403" s="52">
        <f>'Para calculo Weldon '!B403/'Para calculo Weldon '!C403</f>
        <v>1</v>
      </c>
      <c r="F403" s="53">
        <f>abs((Votaciones!J403-(Votaciones!K403+Votaciones!L403+Votaciones!M403))/(Votaciones!J403+Votaciones!K403+Votaciones!L403+Votaciones!M403))</f>
        <v>0.87</v>
      </c>
      <c r="G403" s="52">
        <f>abs('Para calculo Rice'!D401-'Para calculo Rice'!E401)</f>
        <v>1</v>
      </c>
      <c r="H403" s="52">
        <f>'Para calculo Weldon '!D403/'Para calculo Weldon '!E403</f>
        <v>0.9906542056</v>
      </c>
      <c r="I403" s="52">
        <f>abs((Votaciones!N403-(Votaciones!O403+Votaciones!P403+Votaciones!Q403))/(Votaciones!N403+Votaciones!O403+Votaciones!P403+Votaciones!Q403))</f>
        <v>0.8596491228</v>
      </c>
      <c r="J403" s="52">
        <f>abs('Para calculo Rice'!F401-'Para calculo Rice'!G401)</f>
        <v>1</v>
      </c>
      <c r="K403" s="52">
        <f>'Para calculo Weldon '!F403/'Para calculo Weldon '!G403</f>
        <v>1</v>
      </c>
      <c r="L403" s="52">
        <f>abs((Votaciones!R403-(Votaciones!S403+Votaciones!T403+Votaciones!U403))/(Votaciones!R403+Votaciones!S403+Votaciones!T403+Votaciones!U403))</f>
        <v>0.9130434783</v>
      </c>
      <c r="M403" s="52">
        <f>abs('Para calculo Rice'!H401-'Para calculo Rice'!I401)</f>
        <v>1</v>
      </c>
      <c r="N403" s="52">
        <f>'Para calculo Weldon '!H403/'Para calculo Weldon '!I403</f>
        <v>1</v>
      </c>
      <c r="O403" s="52">
        <f>abs((Votaciones!V403-(Votaciones!W403+Votaciones!X403+Votaciones!Y403))/(Votaciones!V403+Votaciones!W403+Votaciones!X403+Votaciones!Y403))</f>
        <v>0.9047619048</v>
      </c>
      <c r="P403" s="52">
        <f>abs('Para calculo Rice'!J401-'Para calculo Rice'!K401)</f>
        <v>1</v>
      </c>
      <c r="Q403" s="52">
        <f>'Para calculo Weldon '!J403/'Para calculo Weldon '!K403</f>
        <v>1</v>
      </c>
      <c r="R403" s="52">
        <f>abs((Votaciones!Z403-(Votaciones!AA403+Votaciones!AB403+Votaciones!AC403))/(Votaciones!Z403+Votaciones!AA403+Votaciones!AB403+Votaciones!AC403))</f>
        <v>0.8787878788</v>
      </c>
      <c r="S403" s="52">
        <f>abs('Para calculo Rice'!L401-'Para calculo Rice'!M401)</f>
        <v>1</v>
      </c>
      <c r="T403" s="52">
        <f>'Para calculo Weldon '!L403/'Para calculo Weldon '!M403</f>
        <v>1</v>
      </c>
      <c r="U403" s="52">
        <f>abs((Votaciones!AD403-(Votaciones!AE403+Votaciones!AF403+Votaciones!AG403))/(Votaciones!AD403+Votaciones!AE403+Votaciones!AF403+Votaciones!AG403))</f>
        <v>0.9259259259</v>
      </c>
      <c r="V403" s="52">
        <f>abs('Para calculo Rice'!N401-'Para calculo Rice'!O401)</f>
        <v>1</v>
      </c>
      <c r="W403" s="52">
        <f>'Para calculo Weldon '!N403/'Para calculo Weldon '!O403</f>
        <v>1</v>
      </c>
      <c r="X403" s="52">
        <f>abs((Votaciones!AH403-(Votaciones!AI403+Votaciones!AJ403+Votaciones!AK403))/(Votaciones!AH403+Votaciones!AI403+Votaciones!AJ403+Votaciones!AK403))</f>
        <v>0.8666666667</v>
      </c>
    </row>
    <row r="404">
      <c r="A404" s="10">
        <f t="shared" si="1"/>
        <v>400</v>
      </c>
      <c r="B404" s="22" t="s">
        <v>805</v>
      </c>
      <c r="C404" s="45">
        <f>Votaciones!E404</f>
        <v>0</v>
      </c>
      <c r="D404" s="52">
        <f>abs('Para calculo Rice'!B402-'Para calculo Rice'!C402)</f>
        <v>1</v>
      </c>
      <c r="E404" s="52">
        <f>'Para calculo Weldon '!B404/'Para calculo Weldon '!C404</f>
        <v>1</v>
      </c>
      <c r="F404" s="53">
        <f>abs((Votaciones!J404-(Votaciones!K404+Votaciones!L404+Votaciones!M404))/(Votaciones!J404+Votaciones!K404+Votaciones!L404+Votaciones!M404))</f>
        <v>0.92</v>
      </c>
      <c r="G404" s="52">
        <f>abs('Para calculo Rice'!D402-'Para calculo Rice'!E402)</f>
        <v>1</v>
      </c>
      <c r="H404" s="52">
        <f>'Para calculo Weldon '!D404/'Para calculo Weldon '!E404</f>
        <v>1</v>
      </c>
      <c r="I404" s="52">
        <f>abs((Votaciones!N404-(Votaciones!O404+Votaciones!P404+Votaciones!Q404))/(Votaciones!N404+Votaciones!O404+Votaciones!P404+Votaciones!Q404))</f>
        <v>1</v>
      </c>
      <c r="J404" s="52">
        <f>abs('Para calculo Rice'!F402-'Para calculo Rice'!G402)</f>
        <v>1</v>
      </c>
      <c r="K404" s="52">
        <f>'Para calculo Weldon '!F404/'Para calculo Weldon '!G404</f>
        <v>1</v>
      </c>
      <c r="L404" s="52">
        <f>abs((Votaciones!R404-(Votaciones!S404+Votaciones!T404+Votaciones!U404))/(Votaciones!R404+Votaciones!S404+Votaciones!T404+Votaciones!U404))</f>
        <v>1</v>
      </c>
      <c r="M404" s="52">
        <f>abs('Para calculo Rice'!H402-'Para calculo Rice'!I402)</f>
        <v>1</v>
      </c>
      <c r="N404" s="52">
        <f>'Para calculo Weldon '!H404/'Para calculo Weldon '!I404</f>
        <v>1</v>
      </c>
      <c r="O404" s="52">
        <f>abs((Votaciones!V404-(Votaciones!W404+Votaciones!X404+Votaciones!Y404))/(Votaciones!V404+Votaciones!W404+Votaciones!X404+Votaciones!Y404))</f>
        <v>0.9512195122</v>
      </c>
      <c r="P404" s="52">
        <f>abs('Para calculo Rice'!J402-'Para calculo Rice'!K402)</f>
        <v>1</v>
      </c>
      <c r="Q404" s="52">
        <f>'Para calculo Weldon '!J404/'Para calculo Weldon '!K404</f>
        <v>1</v>
      </c>
      <c r="R404" s="52">
        <f>abs((Votaciones!Z404-(Votaciones!AA404+Votaciones!AB404+Votaciones!AC404))/(Votaciones!Z404+Votaciones!AA404+Votaciones!AB404+Votaciones!AC404))</f>
        <v>0.8787878788</v>
      </c>
      <c r="S404" s="52">
        <f>abs('Para calculo Rice'!L402-'Para calculo Rice'!M402)</f>
        <v>1</v>
      </c>
      <c r="T404" s="52">
        <f>'Para calculo Weldon '!L404/'Para calculo Weldon '!M404</f>
        <v>1</v>
      </c>
      <c r="U404" s="52">
        <f>abs((Votaciones!AD404-(Votaciones!AE404+Votaciones!AF404+Votaciones!AG404))/(Votaciones!AD404+Votaciones!AE404+Votaciones!AF404+Votaciones!AG404))</f>
        <v>1</v>
      </c>
      <c r="V404" s="52">
        <f>abs('Para calculo Rice'!N402-'Para calculo Rice'!O402)</f>
        <v>1</v>
      </c>
      <c r="W404" s="52">
        <f>'Para calculo Weldon '!N404/'Para calculo Weldon '!O404</f>
        <v>1</v>
      </c>
      <c r="X404" s="52">
        <f>abs((Votaciones!AH404-(Votaciones!AI404+Votaciones!AJ404+Votaciones!AK404))/(Votaciones!AH404+Votaciones!AI404+Votaciones!AJ404+Votaciones!AK404))</f>
        <v>1</v>
      </c>
    </row>
    <row r="405">
      <c r="A405" s="10">
        <f t="shared" si="1"/>
        <v>401</v>
      </c>
      <c r="B405" s="22" t="s">
        <v>456</v>
      </c>
      <c r="C405" s="45">
        <f>Votaciones!E405</f>
        <v>0</v>
      </c>
      <c r="D405" s="52">
        <f>abs('Para calculo Rice'!B403-'Para calculo Rice'!C403)</f>
        <v>1</v>
      </c>
      <c r="E405" s="52">
        <f>'Para calculo Weldon '!B405/'Para calculo Weldon '!C405</f>
        <v>1</v>
      </c>
      <c r="F405" s="53">
        <f>abs((Votaciones!J405-(Votaciones!K405+Votaciones!L405+Votaciones!M405))/(Votaciones!J405+Votaciones!K405+Votaciones!L405+Votaciones!M405))</f>
        <v>0.87</v>
      </c>
      <c r="G405" s="52">
        <f>abs('Para calculo Rice'!D403-'Para calculo Rice'!E403)</f>
        <v>1</v>
      </c>
      <c r="H405" s="52">
        <f>'Para calculo Weldon '!D405/'Para calculo Weldon '!E405</f>
        <v>1</v>
      </c>
      <c r="I405" s="52">
        <f>abs((Votaciones!N405-(Votaciones!O405+Votaciones!P405+Votaciones!Q405))/(Votaciones!N405+Votaciones!O405+Votaciones!P405+Votaciones!Q405))</f>
        <v>1</v>
      </c>
      <c r="J405" s="52">
        <f>abs('Para calculo Rice'!F403-'Para calculo Rice'!G403)</f>
        <v>1</v>
      </c>
      <c r="K405" s="52">
        <f>'Para calculo Weldon '!F405/'Para calculo Weldon '!G405</f>
        <v>1</v>
      </c>
      <c r="L405" s="52">
        <f>abs((Votaciones!R405-(Votaciones!S405+Votaciones!T405+Votaciones!U405))/(Votaciones!R405+Votaciones!S405+Votaciones!T405+Votaciones!U405))</f>
        <v>1</v>
      </c>
      <c r="M405" s="52">
        <f>abs('Para calculo Rice'!H403-'Para calculo Rice'!I403)</f>
        <v>1</v>
      </c>
      <c r="N405" s="52">
        <f>'Para calculo Weldon '!H405/'Para calculo Weldon '!I405</f>
        <v>1</v>
      </c>
      <c r="O405" s="52">
        <f>abs((Votaciones!V405-(Votaciones!W405+Votaciones!X405+Votaciones!Y405))/(Votaciones!V405+Votaciones!W405+Votaciones!X405+Votaciones!Y405))</f>
        <v>0.8048780488</v>
      </c>
      <c r="P405" s="52">
        <f>abs('Para calculo Rice'!J403-'Para calculo Rice'!K403)</f>
        <v>1</v>
      </c>
      <c r="Q405" s="52">
        <f>'Para calculo Weldon '!J405/'Para calculo Weldon '!K405</f>
        <v>1</v>
      </c>
      <c r="R405" s="52">
        <f>abs((Votaciones!Z405-(Votaciones!AA405+Votaciones!AB405+Votaciones!AC405))/(Votaciones!Z405+Votaciones!AA405+Votaciones!AB405+Votaciones!AC405))</f>
        <v>0.9393939394</v>
      </c>
      <c r="S405" s="52">
        <f>abs('Para calculo Rice'!L403-'Para calculo Rice'!M403)</f>
        <v>1</v>
      </c>
      <c r="T405" s="52">
        <f>'Para calculo Weldon '!L405/'Para calculo Weldon '!M405</f>
        <v>1</v>
      </c>
      <c r="U405" s="52">
        <f>abs((Votaciones!AD405-(Votaciones!AE405+Votaciones!AF405+Votaciones!AG405))/(Votaciones!AD405+Votaciones!AE405+Votaciones!AF405+Votaciones!AG405))</f>
        <v>1</v>
      </c>
      <c r="V405" s="52">
        <f>abs('Para calculo Rice'!N403-'Para calculo Rice'!O403)</f>
        <v>1</v>
      </c>
      <c r="W405" s="52">
        <f>'Para calculo Weldon '!N405/'Para calculo Weldon '!O405</f>
        <v>1</v>
      </c>
      <c r="X405" s="52">
        <f>abs((Votaciones!AH405-(Votaciones!AI405+Votaciones!AJ405+Votaciones!AK405))/(Votaciones!AH405+Votaciones!AI405+Votaciones!AJ405+Votaciones!AK405))</f>
        <v>1</v>
      </c>
    </row>
    <row r="406">
      <c r="A406" s="10">
        <f t="shared" si="1"/>
        <v>402</v>
      </c>
      <c r="B406" s="22" t="s">
        <v>808</v>
      </c>
      <c r="C406" s="45">
        <f>Votaciones!E406</f>
        <v>0</v>
      </c>
      <c r="D406" s="52">
        <f>abs('Para calculo Rice'!B404-'Para calculo Rice'!C404)</f>
        <v>1</v>
      </c>
      <c r="E406" s="52">
        <f>'Para calculo Weldon '!B406/'Para calculo Weldon '!C406</f>
        <v>1</v>
      </c>
      <c r="F406" s="53">
        <f>abs((Votaciones!J406-(Votaciones!K406+Votaciones!L406+Votaciones!M406))/(Votaciones!J406+Votaciones!K406+Votaciones!L406+Votaciones!M406))</f>
        <v>0.91</v>
      </c>
      <c r="G406" s="52">
        <f>abs('Para calculo Rice'!D404-'Para calculo Rice'!E404)</f>
        <v>1</v>
      </c>
      <c r="H406" s="52">
        <f>'Para calculo Weldon '!D406/'Para calculo Weldon '!E406</f>
        <v>1</v>
      </c>
      <c r="I406" s="52">
        <f>abs((Votaciones!N406-(Votaciones!O406+Votaciones!P406+Votaciones!Q406))/(Votaciones!N406+Votaciones!O406+Votaciones!P406+Votaciones!Q406))</f>
        <v>0.9298245614</v>
      </c>
      <c r="J406" s="52">
        <f>abs('Para calculo Rice'!F404-'Para calculo Rice'!G404)</f>
        <v>1</v>
      </c>
      <c r="K406" s="52">
        <f>'Para calculo Weldon '!F406/'Para calculo Weldon '!G406</f>
        <v>1</v>
      </c>
      <c r="L406" s="52">
        <f>abs((Votaciones!R406-(Votaciones!S406+Votaciones!T406+Votaciones!U406))/(Votaciones!R406+Votaciones!S406+Votaciones!T406+Votaciones!U406))</f>
        <v>0.884057971</v>
      </c>
      <c r="M406" s="52">
        <f>abs('Para calculo Rice'!H404-'Para calculo Rice'!I404)</f>
        <v>1</v>
      </c>
      <c r="N406" s="52">
        <f>'Para calculo Weldon '!H406/'Para calculo Weldon '!I406</f>
        <v>1</v>
      </c>
      <c r="O406" s="52">
        <f>abs((Votaciones!V406-(Votaciones!W406+Votaciones!X406+Votaciones!Y406))/(Votaciones!V406+Votaciones!W406+Votaciones!X406+Votaciones!Y406))</f>
        <v>0.8536585366</v>
      </c>
      <c r="P406" s="52">
        <f>abs('Para calculo Rice'!J404-'Para calculo Rice'!K404)</f>
        <v>1</v>
      </c>
      <c r="Q406" s="52">
        <f>'Para calculo Weldon '!J406/'Para calculo Weldon '!K406</f>
        <v>1</v>
      </c>
      <c r="R406" s="52">
        <f>abs((Votaciones!Z406-(Votaciones!AA406+Votaciones!AB406+Votaciones!AC406))/(Votaciones!Z406+Votaciones!AA406+Votaciones!AB406+Votaciones!AC406))</f>
        <v>0.9393939394</v>
      </c>
      <c r="S406" s="52">
        <f>abs('Para calculo Rice'!L404-'Para calculo Rice'!M404)</f>
        <v>1</v>
      </c>
      <c r="T406" s="52">
        <f>'Para calculo Weldon '!L406/'Para calculo Weldon '!M406</f>
        <v>1</v>
      </c>
      <c r="U406" s="52">
        <f>abs((Votaciones!AD406-(Votaciones!AE406+Votaciones!AF406+Votaciones!AG406))/(Votaciones!AD406+Votaciones!AE406+Votaciones!AF406+Votaciones!AG406))</f>
        <v>0.9259259259</v>
      </c>
      <c r="V406" s="52">
        <f>abs('Para calculo Rice'!N404-'Para calculo Rice'!O404)</f>
        <v>1</v>
      </c>
      <c r="W406" s="52">
        <f>'Para calculo Weldon '!N406/'Para calculo Weldon '!O406</f>
        <v>1</v>
      </c>
      <c r="X406" s="52">
        <f>abs((Votaciones!AH406-(Votaciones!AI406+Votaciones!AJ406+Votaciones!AK406))/(Votaciones!AH406+Votaciones!AI406+Votaciones!AJ406+Votaciones!AK406))</f>
        <v>0.8666666667</v>
      </c>
    </row>
    <row r="407">
      <c r="A407" s="10">
        <f t="shared" si="1"/>
        <v>403</v>
      </c>
      <c r="B407" s="22" t="s">
        <v>810</v>
      </c>
      <c r="C407" s="45">
        <f>Votaciones!E407</f>
        <v>0</v>
      </c>
      <c r="D407" s="52">
        <f>abs('Para calculo Rice'!B405-'Para calculo Rice'!C405)</f>
        <v>0.9895833333</v>
      </c>
      <c r="E407" s="52">
        <f>'Para calculo Weldon '!B407/'Para calculo Weldon '!C407</f>
        <v>0.9947916667</v>
      </c>
      <c r="F407" s="53">
        <f>abs((Votaciones!J407-(Votaciones!K407+Votaciones!L407+Votaciones!M407))/(Votaciones!J407+Votaciones!K407+Votaciones!L407+Votaciones!M407))</f>
        <v>0.9004975124</v>
      </c>
      <c r="G407" s="52">
        <f>abs('Para calculo Rice'!D405-'Para calculo Rice'!E405)</f>
        <v>0.9816513761</v>
      </c>
      <c r="H407" s="52">
        <f>'Para calculo Weldon '!D407/'Para calculo Weldon '!E407</f>
        <v>0.9908256881</v>
      </c>
      <c r="I407" s="52">
        <f>abs((Votaciones!N407-(Votaciones!O407+Votaciones!P407+Votaciones!Q407))/(Votaciones!N407+Votaciones!O407+Votaciones!P407+Votaciones!Q407))</f>
        <v>0.9830508475</v>
      </c>
      <c r="J407" s="52">
        <f>abs('Para calculo Rice'!F405-'Para calculo Rice'!G405)</f>
        <v>0.96875</v>
      </c>
      <c r="K407" s="52">
        <f>'Para calculo Weldon '!F407/'Para calculo Weldon '!G407</f>
        <v>0.984375</v>
      </c>
      <c r="L407" s="52">
        <f>abs((Votaciones!R407-(Votaciones!S407+Votaciones!T407+Votaciones!U407))/(Votaciones!R407+Votaciones!S407+Votaciones!T407+Votaciones!U407))</f>
        <v>0.9710144928</v>
      </c>
      <c r="M407" s="52">
        <f>abs('Para calculo Rice'!H405-'Para calculo Rice'!I405)</f>
        <v>1</v>
      </c>
      <c r="N407" s="52">
        <f>'Para calculo Weldon '!H407/'Para calculo Weldon '!I407</f>
        <v>1</v>
      </c>
      <c r="O407" s="52">
        <f>abs((Votaciones!V407-(Votaciones!W407+Votaciones!X407+Votaciones!Y407))/(Votaciones!V407+Votaciones!W407+Votaciones!X407+Votaciones!Y407))</f>
        <v>0.9024390244</v>
      </c>
      <c r="P407" s="52">
        <f>abs('Para calculo Rice'!J405-'Para calculo Rice'!K405)</f>
        <v>1</v>
      </c>
      <c r="Q407" s="52">
        <f>'Para calculo Weldon '!J407/'Para calculo Weldon '!K407</f>
        <v>1</v>
      </c>
      <c r="R407" s="52">
        <f>abs((Votaciones!Z407-(Votaciones!AA407+Votaciones!AB407+Votaciones!AC407))/(Votaciones!Z407+Votaciones!AA407+Votaciones!AB407+Votaciones!AC407))</f>
        <v>0.8787878788</v>
      </c>
      <c r="S407" s="52">
        <f>abs('Para calculo Rice'!L405-'Para calculo Rice'!M405)</f>
        <v>0.9259259259</v>
      </c>
      <c r="T407" s="52">
        <f>'Para calculo Weldon '!L407/'Para calculo Weldon '!M407</f>
        <v>0.962962963</v>
      </c>
      <c r="U407" s="52">
        <f>abs((Votaciones!AD407-(Votaciones!AE407+Votaciones!AF407+Votaciones!AG407))/(Votaciones!AD407+Votaciones!AE407+Votaciones!AF407+Votaciones!AG407))</f>
        <v>0.9259259259</v>
      </c>
      <c r="V407" s="52">
        <f>abs('Para calculo Rice'!N405-'Para calculo Rice'!O405)</f>
        <v>1</v>
      </c>
      <c r="W407" s="52">
        <f>'Para calculo Weldon '!N407/'Para calculo Weldon '!O407</f>
        <v>0.9285714286</v>
      </c>
      <c r="X407" s="52">
        <f>abs((Votaciones!AH407-(Votaciones!AI407+Votaciones!AJ407+Votaciones!AK407))/(Votaciones!AH407+Votaciones!AI407+Votaciones!AJ407+Votaciones!AK407))</f>
        <v>1</v>
      </c>
    </row>
    <row r="408">
      <c r="A408" s="10">
        <f t="shared" si="1"/>
        <v>404</v>
      </c>
      <c r="B408" s="22" t="s">
        <v>456</v>
      </c>
      <c r="C408" s="45">
        <f>Votaciones!E408</f>
        <v>0</v>
      </c>
      <c r="D408" s="52">
        <f>abs('Para calculo Rice'!B406-'Para calculo Rice'!C406)</f>
        <v>1</v>
      </c>
      <c r="E408" s="52">
        <f>'Para calculo Weldon '!B408/'Para calculo Weldon '!C408</f>
        <v>1</v>
      </c>
      <c r="F408" s="53">
        <f>abs((Votaciones!J408-(Votaciones!K408+Votaciones!L408+Votaciones!M408))/(Votaciones!J408+Votaciones!K408+Votaciones!L408+Votaciones!M408))</f>
        <v>0.8905472637</v>
      </c>
      <c r="G408" s="52">
        <f>abs('Para calculo Rice'!D406-'Para calculo Rice'!E406)</f>
        <v>1</v>
      </c>
      <c r="H408" s="52">
        <f>'Para calculo Weldon '!D408/'Para calculo Weldon '!E408</f>
        <v>1</v>
      </c>
      <c r="I408" s="52">
        <f>abs((Votaciones!N408-(Votaciones!O408+Votaciones!P408+Votaciones!Q408))/(Votaciones!N408+Votaciones!O408+Votaciones!P408+Votaciones!Q408))</f>
        <v>0.9649122807</v>
      </c>
      <c r="J408" s="52">
        <f>abs('Para calculo Rice'!F406-'Para calculo Rice'!G406)</f>
        <v>1</v>
      </c>
      <c r="K408" s="52">
        <f>'Para calculo Weldon '!F408/'Para calculo Weldon '!G408</f>
        <v>1</v>
      </c>
      <c r="L408" s="52">
        <f>abs((Votaciones!R408-(Votaciones!S408+Votaciones!T408+Votaciones!U408))/(Votaciones!R408+Votaciones!S408+Votaciones!T408+Votaciones!U408))</f>
        <v>0.9710144928</v>
      </c>
      <c r="M408" s="52">
        <f>abs('Para calculo Rice'!H406-'Para calculo Rice'!I406)</f>
        <v>1</v>
      </c>
      <c r="N408" s="52">
        <f>'Para calculo Weldon '!H408/'Para calculo Weldon '!I408</f>
        <v>1</v>
      </c>
      <c r="O408" s="52">
        <f>abs((Votaciones!V408-(Votaciones!W408+Votaciones!X408+Votaciones!Y408))/(Votaciones!V408+Votaciones!W408+Votaciones!X408+Votaciones!Y408))</f>
        <v>0.9024390244</v>
      </c>
      <c r="P408" s="52">
        <f>abs('Para calculo Rice'!J406-'Para calculo Rice'!K406)</f>
        <v>1</v>
      </c>
      <c r="Q408" s="52">
        <f>'Para calculo Weldon '!J408/'Para calculo Weldon '!K408</f>
        <v>1</v>
      </c>
      <c r="R408" s="52">
        <f>abs((Votaciones!Z408-(Votaciones!AA408+Votaciones!AB408+Votaciones!AC408))/(Votaciones!Z408+Votaciones!AA408+Votaciones!AB408+Votaciones!AC408))</f>
        <v>0.8787878788</v>
      </c>
      <c r="S408" s="52">
        <f>abs('Para calculo Rice'!L406-'Para calculo Rice'!M406)</f>
        <v>1</v>
      </c>
      <c r="T408" s="52">
        <f>'Para calculo Weldon '!L408/'Para calculo Weldon '!M408</f>
        <v>1</v>
      </c>
      <c r="U408" s="52">
        <f>abs((Votaciones!AD408-(Votaciones!AE408+Votaciones!AF408+Votaciones!AG408))/(Votaciones!AD408+Votaciones!AE408+Votaciones!AF408+Votaciones!AG408))</f>
        <v>1</v>
      </c>
      <c r="V408" s="52">
        <f>abs('Para calculo Rice'!N406-'Para calculo Rice'!O406)</f>
        <v>1</v>
      </c>
      <c r="W408" s="52">
        <f>'Para calculo Weldon '!N408/'Para calculo Weldon '!O408</f>
        <v>1</v>
      </c>
      <c r="X408" s="52">
        <f>abs((Votaciones!AH408-(Votaciones!AI408+Votaciones!AJ408+Votaciones!AK408))/(Votaciones!AH408+Votaciones!AI408+Votaciones!AJ408+Votaciones!AK408))</f>
        <v>0.8666666667</v>
      </c>
    </row>
    <row r="409">
      <c r="A409" s="10">
        <f t="shared" si="1"/>
        <v>405</v>
      </c>
      <c r="B409" s="22" t="s">
        <v>813</v>
      </c>
      <c r="C409" s="45">
        <f>Votaciones!E409</f>
        <v>0</v>
      </c>
      <c r="D409" s="52">
        <f>abs('Para calculo Rice'!B407-'Para calculo Rice'!C407)</f>
        <v>1</v>
      </c>
      <c r="E409" s="52">
        <f>'Para calculo Weldon '!B409/'Para calculo Weldon '!C409</f>
        <v>1</v>
      </c>
      <c r="F409" s="53">
        <f>abs((Votaciones!J409-(Votaciones!K409+Votaciones!L409+Votaciones!M409))/(Votaciones!J409+Votaciones!K409+Votaciones!L409+Votaciones!M409))</f>
        <v>0.9104477612</v>
      </c>
      <c r="G409" s="52">
        <f>abs('Para calculo Rice'!D407-'Para calculo Rice'!E407)</f>
        <v>1</v>
      </c>
      <c r="H409" s="52">
        <f>'Para calculo Weldon '!D409/'Para calculo Weldon '!E409</f>
        <v>1</v>
      </c>
      <c r="I409" s="52">
        <f>abs((Votaciones!N409-(Votaciones!O409+Votaciones!P409+Votaciones!Q409))/(Votaciones!N409+Votaciones!O409+Votaciones!P409+Votaciones!Q409))</f>
        <v>0.9298245614</v>
      </c>
      <c r="J409" s="52">
        <f>abs('Para calculo Rice'!F407-'Para calculo Rice'!G407)</f>
        <v>1</v>
      </c>
      <c r="K409" s="52">
        <f>'Para calculo Weldon '!F409/'Para calculo Weldon '!G409</f>
        <v>1</v>
      </c>
      <c r="L409" s="52">
        <f>abs((Votaciones!R409-(Votaciones!S409+Votaciones!T409+Votaciones!U409))/(Votaciones!R409+Votaciones!S409+Votaciones!T409+Votaciones!U409))</f>
        <v>0.9710144928</v>
      </c>
      <c r="M409" s="52">
        <f>abs('Para calculo Rice'!H407-'Para calculo Rice'!I407)</f>
        <v>1</v>
      </c>
      <c r="N409" s="52">
        <f>'Para calculo Weldon '!H409/'Para calculo Weldon '!I409</f>
        <v>1</v>
      </c>
      <c r="O409" s="52">
        <f>abs((Votaciones!V409-(Votaciones!W409+Votaciones!X409+Votaciones!Y409))/(Votaciones!V409+Votaciones!W409+Votaciones!X409+Votaciones!Y409))</f>
        <v>0.9024390244</v>
      </c>
      <c r="P409" s="52">
        <f>abs('Para calculo Rice'!J407-'Para calculo Rice'!K407)</f>
        <v>1</v>
      </c>
      <c r="Q409" s="52">
        <f>'Para calculo Weldon '!J409/'Para calculo Weldon '!K409</f>
        <v>1</v>
      </c>
      <c r="R409" s="52">
        <f>abs((Votaciones!Z409-(Votaciones!AA409+Votaciones!AB409+Votaciones!AC409))/(Votaciones!Z409+Votaciones!AA409+Votaciones!AB409+Votaciones!AC409))</f>
        <v>0.8787878788</v>
      </c>
      <c r="S409" s="52">
        <f>abs('Para calculo Rice'!L407-'Para calculo Rice'!M407)</f>
        <v>1</v>
      </c>
      <c r="T409" s="52">
        <f>'Para calculo Weldon '!L409/'Para calculo Weldon '!M409</f>
        <v>1</v>
      </c>
      <c r="U409" s="52">
        <f>abs((Votaciones!AD409-(Votaciones!AE409+Votaciones!AF409+Votaciones!AG409))/(Votaciones!AD409+Votaciones!AE409+Votaciones!AF409+Votaciones!AG409))</f>
        <v>1</v>
      </c>
      <c r="V409" s="52">
        <f>abs('Para calculo Rice'!N407-'Para calculo Rice'!O407)</f>
        <v>1</v>
      </c>
      <c r="W409" s="52">
        <f>'Para calculo Weldon '!N409/'Para calculo Weldon '!O409</f>
        <v>1</v>
      </c>
      <c r="X409" s="52">
        <f>abs((Votaciones!AH409-(Votaciones!AI409+Votaciones!AJ409+Votaciones!AK409))/(Votaciones!AH409+Votaciones!AI409+Votaciones!AJ409+Votaciones!AK409))</f>
        <v>0.8666666667</v>
      </c>
    </row>
    <row r="410">
      <c r="A410" s="10">
        <f t="shared" si="1"/>
        <v>406</v>
      </c>
      <c r="B410" s="22" t="s">
        <v>460</v>
      </c>
      <c r="C410" s="45">
        <f>Votaciones!E410</f>
        <v>0</v>
      </c>
      <c r="D410" s="52">
        <f>abs('Para calculo Rice'!B408-'Para calculo Rice'!C408)</f>
        <v>1</v>
      </c>
      <c r="E410" s="52">
        <f>'Para calculo Weldon '!B410/'Para calculo Weldon '!C410</f>
        <v>1</v>
      </c>
      <c r="F410" s="53">
        <f>abs((Votaciones!J410-(Votaciones!K410+Votaciones!L410+Votaciones!M410))/(Votaciones!J410+Votaciones!K410+Votaciones!L410+Votaciones!M410))</f>
        <v>0.8905472637</v>
      </c>
      <c r="G410" s="52">
        <f>abs('Para calculo Rice'!D408-'Para calculo Rice'!E408)</f>
        <v>1</v>
      </c>
      <c r="H410" s="52">
        <f>'Para calculo Weldon '!D410/'Para calculo Weldon '!E410</f>
        <v>1</v>
      </c>
      <c r="I410" s="52">
        <f>abs((Votaciones!N410-(Votaciones!O410+Votaciones!P410+Votaciones!Q410))/(Votaciones!N410+Votaciones!O410+Votaciones!P410+Votaciones!Q410))</f>
        <v>0.9649122807</v>
      </c>
      <c r="J410" s="52">
        <f>abs('Para calculo Rice'!F408-'Para calculo Rice'!G408)</f>
        <v>1</v>
      </c>
      <c r="K410" s="52">
        <f>'Para calculo Weldon '!F410/'Para calculo Weldon '!G410</f>
        <v>1</v>
      </c>
      <c r="L410" s="52">
        <f>abs((Votaciones!R410-(Votaciones!S410+Votaciones!T410+Votaciones!U410))/(Votaciones!R410+Votaciones!S410+Votaciones!T410+Votaciones!U410))</f>
        <v>0.9710144928</v>
      </c>
      <c r="M410" s="52">
        <f>abs('Para calculo Rice'!H408-'Para calculo Rice'!I408)</f>
        <v>1</v>
      </c>
      <c r="N410" s="52">
        <f>'Para calculo Weldon '!H410/'Para calculo Weldon '!I410</f>
        <v>1</v>
      </c>
      <c r="O410" s="52">
        <f>abs((Votaciones!V410-(Votaciones!W410+Votaciones!X410+Votaciones!Y410))/(Votaciones!V410+Votaciones!W410+Votaciones!X410+Votaciones!Y410))</f>
        <v>0.9024390244</v>
      </c>
      <c r="P410" s="52">
        <f>abs('Para calculo Rice'!J408-'Para calculo Rice'!K408)</f>
        <v>1</v>
      </c>
      <c r="Q410" s="52">
        <f>'Para calculo Weldon '!J410/'Para calculo Weldon '!K410</f>
        <v>1</v>
      </c>
      <c r="R410" s="52">
        <f>abs((Votaciones!Z410-(Votaciones!AA410+Votaciones!AB410+Votaciones!AC410))/(Votaciones!Z410+Votaciones!AA410+Votaciones!AB410+Votaciones!AC410))</f>
        <v>0.8787878788</v>
      </c>
      <c r="S410" s="52">
        <f>abs('Para calculo Rice'!L408-'Para calculo Rice'!M408)</f>
        <v>1</v>
      </c>
      <c r="T410" s="52">
        <f>'Para calculo Weldon '!L410/'Para calculo Weldon '!M410</f>
        <v>1</v>
      </c>
      <c r="U410" s="52">
        <f>abs((Votaciones!AD410-(Votaciones!AE410+Votaciones!AF410+Votaciones!AG410))/(Votaciones!AD410+Votaciones!AE410+Votaciones!AF410+Votaciones!AG410))</f>
        <v>1</v>
      </c>
      <c r="V410" s="52">
        <f>abs('Para calculo Rice'!N408-'Para calculo Rice'!O408)</f>
        <v>1</v>
      </c>
      <c r="W410" s="52">
        <f>'Para calculo Weldon '!N410/'Para calculo Weldon '!O410</f>
        <v>1</v>
      </c>
      <c r="X410" s="52">
        <f>abs((Votaciones!AH410-(Votaciones!AI410+Votaciones!AJ410+Votaciones!AK410))/(Votaciones!AH410+Votaciones!AI410+Votaciones!AJ410+Votaciones!AK410))</f>
        <v>0.8666666667</v>
      </c>
    </row>
    <row r="411">
      <c r="A411" s="10">
        <f t="shared" si="1"/>
        <v>407</v>
      </c>
      <c r="B411" s="22" t="s">
        <v>815</v>
      </c>
      <c r="C411" s="45">
        <f>Votaciones!E411</f>
        <v>0</v>
      </c>
      <c r="D411" s="52">
        <f>abs('Para calculo Rice'!B409-'Para calculo Rice'!C409)</f>
        <v>0.9892473118</v>
      </c>
      <c r="E411" s="52">
        <f>'Para calculo Weldon '!B411/'Para calculo Weldon '!C411</f>
        <v>0.9635416667</v>
      </c>
      <c r="F411" s="53">
        <f>abs((Votaciones!J411-(Votaciones!K411+Votaciones!L411+Votaciones!M411))/(Votaciones!J411+Votaciones!K411+Votaciones!L411+Votaciones!M411))</f>
        <v>0.8407960199</v>
      </c>
      <c r="G411" s="52">
        <f>abs('Para calculo Rice'!D409-'Para calculo Rice'!E409)</f>
        <v>1</v>
      </c>
      <c r="H411" s="52">
        <f>'Para calculo Weldon '!D411/'Para calculo Weldon '!E411</f>
        <v>1</v>
      </c>
      <c r="I411" s="52">
        <f>abs((Votaciones!N411-(Votaciones!O411+Votaciones!P411+Votaciones!Q411))/(Votaciones!N411+Votaciones!O411+Votaciones!P411+Votaciones!Q411))</f>
        <v>0.9649122807</v>
      </c>
      <c r="J411" s="52">
        <f>abs('Para calculo Rice'!F409-'Para calculo Rice'!G409)</f>
        <v>1</v>
      </c>
      <c r="K411" s="52">
        <f>'Para calculo Weldon '!F411/'Para calculo Weldon '!G411</f>
        <v>1</v>
      </c>
      <c r="L411" s="52">
        <f>abs((Votaciones!R411-(Votaciones!S411+Votaciones!T411+Votaciones!U411))/(Votaciones!R411+Votaciones!S411+Votaciones!T411+Votaciones!U411))</f>
        <v>0.9710144928</v>
      </c>
      <c r="M411" s="52">
        <f>abs('Para calculo Rice'!H409-'Para calculo Rice'!I409)</f>
        <v>1</v>
      </c>
      <c r="N411" s="52">
        <f>'Para calculo Weldon '!H411/'Para calculo Weldon '!I411</f>
        <v>1</v>
      </c>
      <c r="O411" s="52">
        <f>abs((Votaciones!V411-(Votaciones!W411+Votaciones!X411+Votaciones!Y411))/(Votaciones!V411+Votaciones!W411+Votaciones!X411+Votaciones!Y411))</f>
        <v>0.9024390244</v>
      </c>
      <c r="P411" s="52">
        <f>abs('Para calculo Rice'!J409-'Para calculo Rice'!K409)</f>
        <v>0.9375</v>
      </c>
      <c r="Q411" s="52">
        <f>'Para calculo Weldon '!J411/'Para calculo Weldon '!K411</f>
        <v>0.96875</v>
      </c>
      <c r="R411" s="52">
        <f>abs((Votaciones!Z411-(Votaciones!AA411+Votaciones!AB411+Votaciones!AC411))/(Votaciones!Z411+Votaciones!AA411+Votaciones!AB411+Votaciones!AC411))</f>
        <v>0.8787878788</v>
      </c>
      <c r="S411" s="54" t="s">
        <v>830</v>
      </c>
      <c r="T411" s="52">
        <f>'Para calculo Weldon '!L411/'Para calculo Weldon '!M411</f>
        <v>1</v>
      </c>
      <c r="U411" s="52">
        <f>abs((Votaciones!AD411-(Votaciones!AE411+Votaciones!AF411+Votaciones!AG411))/(Votaciones!AD411+Votaciones!AE411+Votaciones!AF411+Votaciones!AG411))</f>
        <v>1</v>
      </c>
      <c r="V411" s="52">
        <f>abs('Para calculo Rice'!N409-'Para calculo Rice'!O409)</f>
        <v>1</v>
      </c>
      <c r="W411" s="52">
        <f>'Para calculo Weldon '!N411/'Para calculo Weldon '!O411</f>
        <v>1</v>
      </c>
      <c r="X411" s="52">
        <f>abs((Votaciones!AH411-(Votaciones!AI411+Votaciones!AJ411+Votaciones!AK411))/(Votaciones!AH411+Votaciones!AI411+Votaciones!AJ411+Votaciones!AK411))</f>
        <v>0.8666666667</v>
      </c>
    </row>
    <row r="412">
      <c r="A412" s="10">
        <f t="shared" si="1"/>
        <v>408</v>
      </c>
      <c r="B412" s="22" t="s">
        <v>817</v>
      </c>
      <c r="C412" s="45">
        <f>Votaciones!E412</f>
        <v>0</v>
      </c>
      <c r="D412" s="52">
        <f>abs('Para calculo Rice'!B410-'Para calculo Rice'!C410)</f>
        <v>1</v>
      </c>
      <c r="E412" s="52">
        <f>'Para calculo Weldon '!B412/'Para calculo Weldon '!C412</f>
        <v>1</v>
      </c>
      <c r="F412" s="53">
        <f>abs((Votaciones!J412-(Votaciones!K412+Votaciones!L412+Votaciones!M412))/(Votaciones!J412+Votaciones!K412+Votaciones!L412+Votaciones!M412))</f>
        <v>0.92039801</v>
      </c>
      <c r="G412" s="52">
        <f>abs('Para calculo Rice'!D410-'Para calculo Rice'!E410)</f>
        <v>1</v>
      </c>
      <c r="H412" s="52">
        <f>'Para calculo Weldon '!D412/'Para calculo Weldon '!E412</f>
        <v>1</v>
      </c>
      <c r="I412" s="52">
        <f>abs((Votaciones!N412-(Votaciones!O412+Votaciones!P412+Votaciones!Q412))/(Votaciones!N412+Votaciones!O412+Votaciones!P412+Votaciones!Q412))</f>
        <v>0.9122807018</v>
      </c>
      <c r="J412" s="52">
        <f>abs('Para calculo Rice'!F410-'Para calculo Rice'!G410)</f>
        <v>1</v>
      </c>
      <c r="K412" s="52">
        <f>'Para calculo Weldon '!F412/'Para calculo Weldon '!G412</f>
        <v>1</v>
      </c>
      <c r="L412" s="52">
        <f>abs((Votaciones!R412-(Votaciones!S412+Votaciones!T412+Votaciones!U412))/(Votaciones!R412+Votaciones!S412+Votaciones!T412+Votaciones!U412))</f>
        <v>0.9710144928</v>
      </c>
      <c r="M412" s="52">
        <f>abs('Para calculo Rice'!H410-'Para calculo Rice'!I410)</f>
        <v>1</v>
      </c>
      <c r="N412" s="52">
        <f>'Para calculo Weldon '!H412/'Para calculo Weldon '!I412</f>
        <v>1</v>
      </c>
      <c r="O412" s="52">
        <f>abs((Votaciones!V412-(Votaciones!W412+Votaciones!X412+Votaciones!Y412))/(Votaciones!V412+Votaciones!W412+Votaciones!X412+Votaciones!Y412))</f>
        <v>0.9512195122</v>
      </c>
      <c r="P412" s="52">
        <f>abs('Para calculo Rice'!J410-'Para calculo Rice'!K410)</f>
        <v>1</v>
      </c>
      <c r="Q412" s="52">
        <f>'Para calculo Weldon '!J412/'Para calculo Weldon '!K412</f>
        <v>1</v>
      </c>
      <c r="R412" s="52">
        <f>abs((Votaciones!Z412-(Votaciones!AA412+Votaciones!AB412+Votaciones!AC412))/(Votaciones!Z412+Votaciones!AA412+Votaciones!AB412+Votaciones!AC412))</f>
        <v>1</v>
      </c>
      <c r="S412" s="54" t="s">
        <v>830</v>
      </c>
      <c r="T412" s="52">
        <f>'Para calculo Weldon '!L412/'Para calculo Weldon '!M412</f>
        <v>1</v>
      </c>
      <c r="U412" s="52">
        <f>abs((Votaciones!AD412-(Votaciones!AE412+Votaciones!AF412+Votaciones!AG412))/(Votaciones!AD412+Votaciones!AE412+Votaciones!AF412+Votaciones!AG412))</f>
        <v>1</v>
      </c>
      <c r="V412" s="52">
        <f>abs('Para calculo Rice'!N410-'Para calculo Rice'!O410)</f>
        <v>1</v>
      </c>
      <c r="W412" s="52">
        <f>'Para calculo Weldon '!N412/'Para calculo Weldon '!O412</f>
        <v>1</v>
      </c>
      <c r="X412" s="52">
        <f>abs((Votaciones!AH412-(Votaciones!AI412+Votaciones!AJ412+Votaciones!AK412))/(Votaciones!AH412+Votaciones!AI412+Votaciones!AJ412+Votaciones!AK412))</f>
        <v>0.8666666667</v>
      </c>
    </row>
    <row r="413">
      <c r="A413" s="10">
        <f t="shared" si="1"/>
        <v>409</v>
      </c>
      <c r="B413" s="22" t="s">
        <v>456</v>
      </c>
      <c r="C413" s="45">
        <f>Votaciones!E413</f>
        <v>0</v>
      </c>
      <c r="D413" s="52">
        <f>abs('Para calculo Rice'!B411-'Para calculo Rice'!C411)</f>
        <v>1</v>
      </c>
      <c r="E413" s="52">
        <f>'Para calculo Weldon '!B413/'Para calculo Weldon '!C413</f>
        <v>0.9947916667</v>
      </c>
      <c r="F413" s="53">
        <f>abs((Votaciones!J413-(Votaciones!K413+Votaciones!L413+Votaciones!M413))/(Votaciones!J413+Votaciones!K413+Votaciones!L413+Votaciones!M413))</f>
        <v>0.9004975124</v>
      </c>
      <c r="G413" s="52">
        <f>abs('Para calculo Rice'!D411-'Para calculo Rice'!E411)</f>
        <v>1</v>
      </c>
      <c r="H413" s="52">
        <f>'Para calculo Weldon '!D413/'Para calculo Weldon '!E413</f>
        <v>1</v>
      </c>
      <c r="I413" s="52">
        <f>abs((Votaciones!N413-(Votaciones!O413+Votaciones!P413+Votaciones!Q413))/(Votaciones!N413+Votaciones!O413+Votaciones!P413+Votaciones!Q413))</f>
        <v>0.8947368421</v>
      </c>
      <c r="J413" s="52">
        <f>abs('Para calculo Rice'!F411-'Para calculo Rice'!G411)</f>
        <v>1</v>
      </c>
      <c r="K413" s="52">
        <f>'Para calculo Weldon '!F413/'Para calculo Weldon '!G413</f>
        <v>1</v>
      </c>
      <c r="L413" s="52">
        <f>abs((Votaciones!R413-(Votaciones!S413+Votaciones!T413+Votaciones!U413))/(Votaciones!R413+Votaciones!S413+Votaciones!T413+Votaciones!U413))</f>
        <v>0.9710144928</v>
      </c>
      <c r="M413" s="52">
        <f>abs('Para calculo Rice'!H411-'Para calculo Rice'!I411)</f>
        <v>1</v>
      </c>
      <c r="N413" s="52">
        <f>'Para calculo Weldon '!H413/'Para calculo Weldon '!I413</f>
        <v>1</v>
      </c>
      <c r="O413" s="52">
        <f>abs((Votaciones!V413-(Votaciones!W413+Votaciones!X413+Votaciones!Y413))/(Votaciones!V413+Votaciones!W413+Votaciones!X413+Votaciones!Y413))</f>
        <v>0.9024390244</v>
      </c>
      <c r="P413" s="52">
        <f>abs('Para calculo Rice'!J411-'Para calculo Rice'!K411)</f>
        <v>1</v>
      </c>
      <c r="Q413" s="52">
        <f>'Para calculo Weldon '!J413/'Para calculo Weldon '!K413</f>
        <v>1</v>
      </c>
      <c r="R413" s="52">
        <f>abs((Votaciones!Z413-(Votaciones!AA413+Votaciones!AB413+Votaciones!AC413))/(Votaciones!Z413+Votaciones!AA413+Votaciones!AB413+Votaciones!AC413))</f>
        <v>0.9393939394</v>
      </c>
      <c r="S413" s="52">
        <f>abs('Para calculo Rice'!L411-'Para calculo Rice'!M411)</f>
        <v>1</v>
      </c>
      <c r="T413" s="52">
        <f>'Para calculo Weldon '!L413/'Para calculo Weldon '!M413</f>
        <v>1</v>
      </c>
      <c r="U413" s="52">
        <f>abs((Votaciones!AD413-(Votaciones!AE413+Votaciones!AF413+Votaciones!AG413))/(Votaciones!AD413+Votaciones!AE413+Votaciones!AF413+Votaciones!AG413))</f>
        <v>1</v>
      </c>
      <c r="V413" s="52">
        <f>abs('Para calculo Rice'!N411-'Para calculo Rice'!O411)</f>
        <v>1</v>
      </c>
      <c r="W413" s="52">
        <f>'Para calculo Weldon '!N413/'Para calculo Weldon '!O413</f>
        <v>1</v>
      </c>
      <c r="X413" s="52">
        <f>abs((Votaciones!AH413-(Votaciones!AI413+Votaciones!AJ413+Votaciones!AK413))/(Votaciones!AH413+Votaciones!AI413+Votaciones!AJ413+Votaciones!AK413))</f>
        <v>0.8666666667</v>
      </c>
    </row>
    <row r="414">
      <c r="A414" s="10">
        <f t="shared" si="1"/>
        <v>410</v>
      </c>
      <c r="B414" s="22" t="s">
        <v>820</v>
      </c>
      <c r="C414" s="45">
        <f>Votaciones!E414</f>
        <v>0</v>
      </c>
      <c r="D414" s="52">
        <f>abs('Para calculo Rice'!B412-'Para calculo Rice'!C412)</f>
        <v>1</v>
      </c>
      <c r="E414" s="52">
        <f>'Para calculo Weldon '!B414/'Para calculo Weldon '!C414</f>
        <v>0.9841269841</v>
      </c>
      <c r="F414" s="53">
        <f>abs((Votaciones!J414-(Votaciones!K414+Votaciones!L414+Votaciones!M414))/(Votaciones!J414+Votaciones!K414+Votaciones!L414+Votaciones!M414))</f>
        <v>0.8507462687</v>
      </c>
      <c r="G414" s="52">
        <f>abs('Para calculo Rice'!D412-'Para calculo Rice'!E412)</f>
        <v>1</v>
      </c>
      <c r="H414" s="52">
        <f>'Para calculo Weldon '!D414/'Para calculo Weldon '!E414</f>
        <v>1</v>
      </c>
      <c r="I414" s="52">
        <f>abs((Votaciones!N414-(Votaciones!O414+Votaciones!P414+Votaciones!Q414))/(Votaciones!N414+Votaciones!O414+Votaciones!P414+Votaciones!Q414))</f>
        <v>0.9122807018</v>
      </c>
      <c r="J414" s="52">
        <f>abs('Para calculo Rice'!F412-'Para calculo Rice'!G412)</f>
        <v>1</v>
      </c>
      <c r="K414" s="52">
        <f>'Para calculo Weldon '!F414/'Para calculo Weldon '!G414</f>
        <v>1</v>
      </c>
      <c r="L414" s="52">
        <f>abs((Votaciones!R414-(Votaciones!S414+Votaciones!T414+Votaciones!U414))/(Votaciones!R414+Votaciones!S414+Votaciones!T414+Votaciones!U414))</f>
        <v>0.768115942</v>
      </c>
      <c r="M414" s="52">
        <f>abs('Para calculo Rice'!H412-'Para calculo Rice'!I412)</f>
        <v>1</v>
      </c>
      <c r="N414" s="52">
        <f>'Para calculo Weldon '!H414/'Para calculo Weldon '!I414</f>
        <v>1</v>
      </c>
      <c r="O414" s="52">
        <f>abs((Votaciones!V414-(Votaciones!W414+Votaciones!X414+Votaciones!Y414))/(Votaciones!V414+Votaciones!W414+Votaciones!X414+Votaciones!Y414))</f>
        <v>0.9024390244</v>
      </c>
      <c r="P414" s="52">
        <f>abs('Para calculo Rice'!J412-'Para calculo Rice'!K412)</f>
        <v>1</v>
      </c>
      <c r="Q414" s="52">
        <f>'Para calculo Weldon '!J414/'Para calculo Weldon '!K414</f>
        <v>1</v>
      </c>
      <c r="R414" s="52">
        <f>abs((Votaciones!Z414-(Votaciones!AA414+Votaciones!AB414+Votaciones!AC414))/(Votaciones!Z414+Votaciones!AA414+Votaciones!AB414+Votaciones!AC414))</f>
        <v>0.696969697</v>
      </c>
      <c r="S414" s="52">
        <f>abs('Para calculo Rice'!L412-'Para calculo Rice'!M412)</f>
        <v>1</v>
      </c>
      <c r="T414" s="52">
        <f>'Para calculo Weldon '!L414/'Para calculo Weldon '!M414</f>
        <v>0.9615384615</v>
      </c>
      <c r="U414" s="52">
        <f>abs((Votaciones!AD414-(Votaciones!AE414+Votaciones!AF414+Votaciones!AG414))/(Votaciones!AD414+Votaciones!AE414+Votaciones!AF414+Votaciones!AG414))</f>
        <v>0.9259259259</v>
      </c>
      <c r="V414" s="52">
        <f>abs('Para calculo Rice'!N412-'Para calculo Rice'!O412)</f>
        <v>1</v>
      </c>
      <c r="W414" s="52">
        <f>'Para calculo Weldon '!N414/'Para calculo Weldon '!O414</f>
        <v>1</v>
      </c>
      <c r="X414" s="52">
        <f>abs((Votaciones!AH414-(Votaciones!AI414+Votaciones!AJ414+Votaciones!AK414))/(Votaciones!AH414+Votaciones!AI414+Votaciones!AJ414+Votaciones!AK414))</f>
        <v>0.8666666667</v>
      </c>
    </row>
    <row r="415">
      <c r="A415" s="10">
        <f t="shared" si="1"/>
        <v>411</v>
      </c>
      <c r="B415" s="22" t="s">
        <v>822</v>
      </c>
      <c r="C415" s="45">
        <f>Votaciones!E415</f>
        <v>0</v>
      </c>
      <c r="D415" s="52">
        <f>abs('Para calculo Rice'!B413-'Para calculo Rice'!C413)</f>
        <v>0.9895833333</v>
      </c>
      <c r="E415" s="52">
        <f>'Para calculo Weldon '!B415/'Para calculo Weldon '!C415</f>
        <v>0.9947916667</v>
      </c>
      <c r="F415" s="53">
        <f>abs((Votaciones!J415-(Votaciones!K415+Votaciones!L415+Votaciones!M415))/(Votaciones!J415+Votaciones!K415+Votaciones!L415+Votaciones!M415))</f>
        <v>0.9004975124</v>
      </c>
      <c r="G415" s="52">
        <f>abs('Para calculo Rice'!D413-'Para calculo Rice'!E413)</f>
        <v>1</v>
      </c>
      <c r="H415" s="52">
        <f>'Para calculo Weldon '!D415/'Para calculo Weldon '!E415</f>
        <v>1</v>
      </c>
      <c r="I415" s="52">
        <f>abs((Votaciones!N415-(Votaciones!O415+Votaciones!P415+Votaciones!Q415))/(Votaciones!N415+Votaciones!O415+Votaciones!P415+Votaciones!Q415))</f>
        <v>1</v>
      </c>
      <c r="J415" s="52">
        <f>abs('Para calculo Rice'!F413-'Para calculo Rice'!G413)</f>
        <v>1</v>
      </c>
      <c r="K415" s="52">
        <f>'Para calculo Weldon '!F415/'Para calculo Weldon '!G415</f>
        <v>1</v>
      </c>
      <c r="L415" s="52">
        <f>abs((Votaciones!R415-(Votaciones!S415+Votaciones!T415+Votaciones!U415))/(Votaciones!R415+Votaciones!S415+Votaciones!T415+Votaciones!U415))</f>
        <v>0.768115942</v>
      </c>
      <c r="M415" s="52">
        <f>abs('Para calculo Rice'!H413-'Para calculo Rice'!I413)</f>
        <v>1</v>
      </c>
      <c r="N415" s="52">
        <f>'Para calculo Weldon '!H415/'Para calculo Weldon '!I415</f>
        <v>1</v>
      </c>
      <c r="O415" s="52">
        <f>abs((Votaciones!V415-(Votaciones!W415+Votaciones!X415+Votaciones!Y415))/(Votaciones!V415+Votaciones!W415+Votaciones!X415+Votaciones!Y415))</f>
        <v>0.9024390244</v>
      </c>
      <c r="P415" s="52">
        <f>abs('Para calculo Rice'!J413-'Para calculo Rice'!K413)</f>
        <v>1</v>
      </c>
      <c r="Q415" s="52">
        <f>'Para calculo Weldon '!J415/'Para calculo Weldon '!K415</f>
        <v>1</v>
      </c>
      <c r="R415" s="52">
        <f>abs((Votaciones!Z415-(Votaciones!AA415+Votaciones!AB415+Votaciones!AC415))/(Votaciones!Z415+Votaciones!AA415+Votaciones!AB415+Votaciones!AC415))</f>
        <v>0.8787878788</v>
      </c>
      <c r="S415" s="52">
        <f>abs('Para calculo Rice'!L413-'Para calculo Rice'!M413)</f>
        <v>1</v>
      </c>
      <c r="T415" s="52">
        <f>'Para calculo Weldon '!L415/'Para calculo Weldon '!M415</f>
        <v>1</v>
      </c>
      <c r="U415" s="52">
        <f>abs((Votaciones!AD415-(Votaciones!AE415+Votaciones!AF415+Votaciones!AG415))/(Votaciones!AD415+Votaciones!AE415+Votaciones!AF415+Votaciones!AG415))</f>
        <v>1</v>
      </c>
      <c r="V415" s="52">
        <f>abs('Para calculo Rice'!N413-'Para calculo Rice'!O413)</f>
        <v>1</v>
      </c>
      <c r="W415" s="52">
        <f>'Para calculo Weldon '!N415/'Para calculo Weldon '!O415</f>
        <v>1</v>
      </c>
      <c r="X415" s="52">
        <f>abs((Votaciones!AH415-(Votaciones!AI415+Votaciones!AJ415+Votaciones!AK415))/(Votaciones!AH415+Votaciones!AI415+Votaciones!AJ415+Votaciones!AK415))</f>
        <v>1</v>
      </c>
    </row>
    <row r="416">
      <c r="A416" s="10">
        <f t="shared" si="1"/>
        <v>412</v>
      </c>
      <c r="B416" s="22" t="s">
        <v>824</v>
      </c>
      <c r="C416" s="45">
        <f>Votaciones!E416</f>
        <v>0</v>
      </c>
      <c r="D416" s="52">
        <f>abs('Para calculo Rice'!B414-'Para calculo Rice'!C414)</f>
        <v>1</v>
      </c>
      <c r="E416" s="52">
        <f>'Para calculo Weldon '!B416/'Para calculo Weldon '!C416</f>
        <v>1</v>
      </c>
      <c r="F416" s="53">
        <f>abs((Votaciones!J416-(Votaciones!K416+Votaciones!L416+Votaciones!M416))/(Votaciones!J416+Votaciones!K416+Votaciones!L416+Votaciones!M416))</f>
        <v>0.7512437811</v>
      </c>
      <c r="G416" s="52">
        <f>abs('Para calculo Rice'!D414-'Para calculo Rice'!E414)</f>
        <v>1</v>
      </c>
      <c r="H416" s="52">
        <f>'Para calculo Weldon '!D416/'Para calculo Weldon '!E416</f>
        <v>1</v>
      </c>
      <c r="I416" s="52">
        <f>abs((Votaciones!N416-(Votaciones!O416+Votaciones!P416+Votaciones!Q416))/(Votaciones!N416+Votaciones!O416+Votaciones!P416+Votaciones!Q416))</f>
        <v>1</v>
      </c>
      <c r="J416" s="52">
        <f>abs('Para calculo Rice'!F414-'Para calculo Rice'!G414)</f>
        <v>1</v>
      </c>
      <c r="K416" s="52">
        <f>'Para calculo Weldon '!F416/'Para calculo Weldon '!G416</f>
        <v>1</v>
      </c>
      <c r="L416" s="52">
        <f>abs((Votaciones!R416-(Votaciones!S416+Votaciones!T416+Votaciones!U416))/(Votaciones!R416+Votaciones!S416+Votaciones!T416+Votaciones!U416))</f>
        <v>0.8260869565</v>
      </c>
      <c r="M416" s="52">
        <f>abs('Para calculo Rice'!H414-'Para calculo Rice'!I414)</f>
        <v>1</v>
      </c>
      <c r="N416" s="52">
        <f>'Para calculo Weldon '!H416/'Para calculo Weldon '!I416</f>
        <v>1</v>
      </c>
      <c r="O416" s="52">
        <f>abs((Votaciones!V416-(Votaciones!W416+Votaciones!X416+Votaciones!Y416))/(Votaciones!V416+Votaciones!W416+Votaciones!X416+Votaciones!Y416))</f>
        <v>0.8536585366</v>
      </c>
      <c r="P416" s="52">
        <f>abs('Para calculo Rice'!J414-'Para calculo Rice'!K414)</f>
        <v>1</v>
      </c>
      <c r="Q416" s="52">
        <f>'Para calculo Weldon '!J416/'Para calculo Weldon '!K416</f>
        <v>1</v>
      </c>
      <c r="R416" s="52">
        <f>abs((Votaciones!Z416-(Votaciones!AA416+Votaciones!AB416+Votaciones!AC416))/(Votaciones!Z416+Votaciones!AA416+Votaciones!AB416+Votaciones!AC416))</f>
        <v>0.7575757576</v>
      </c>
      <c r="S416" s="52">
        <f>abs('Para calculo Rice'!L414-'Para calculo Rice'!M414)</f>
        <v>1</v>
      </c>
      <c r="T416" s="52">
        <f>'Para calculo Weldon '!L416/'Para calculo Weldon '!M416</f>
        <v>1</v>
      </c>
      <c r="U416" s="52">
        <f>abs((Votaciones!AD416-(Votaciones!AE416+Votaciones!AF416+Votaciones!AG416))/(Votaciones!AD416+Votaciones!AE416+Votaciones!AF416+Votaciones!AG416))</f>
        <v>1</v>
      </c>
      <c r="V416" s="52">
        <f>abs('Para calculo Rice'!N414-'Para calculo Rice'!O414)</f>
        <v>1</v>
      </c>
      <c r="W416" s="52">
        <f>'Para calculo Weldon '!N416/'Para calculo Weldon '!O416</f>
        <v>1</v>
      </c>
      <c r="X416" s="52">
        <f>abs((Votaciones!AH416-(Votaciones!AI416+Votaciones!AJ416+Votaciones!AK416))/(Votaciones!AH416+Votaciones!AI416+Votaciones!AJ416+Votaciones!AK416))</f>
        <v>0.7333333333</v>
      </c>
    </row>
    <row r="417">
      <c r="A417" s="10">
        <f t="shared" si="1"/>
        <v>413</v>
      </c>
      <c r="B417" s="22" t="s">
        <v>594</v>
      </c>
      <c r="C417" s="45">
        <f>Votaciones!E417</f>
        <v>0</v>
      </c>
      <c r="D417" s="52">
        <f>abs('Para calculo Rice'!B415-'Para calculo Rice'!C415)</f>
        <v>1</v>
      </c>
      <c r="E417" s="52">
        <f>'Para calculo Weldon '!B417/'Para calculo Weldon '!C417</f>
        <v>1</v>
      </c>
      <c r="F417" s="53">
        <f>abs((Votaciones!J417-(Votaciones!K417+Votaciones!L417+Votaciones!M417))/(Votaciones!J417+Votaciones!K417+Votaciones!L417+Votaciones!M417))</f>
        <v>0.7313432836</v>
      </c>
      <c r="G417" s="52">
        <f>abs('Para calculo Rice'!D415-'Para calculo Rice'!E415)</f>
        <v>1</v>
      </c>
      <c r="H417" s="52">
        <f>'Para calculo Weldon '!D417/'Para calculo Weldon '!E417</f>
        <v>1</v>
      </c>
      <c r="I417" s="52">
        <f>abs((Votaciones!N417-(Votaciones!O417+Votaciones!P417+Votaciones!Q417))/(Votaciones!N417+Votaciones!O417+Votaciones!P417+Votaciones!Q417))</f>
        <v>1</v>
      </c>
      <c r="J417" s="52">
        <f>abs('Para calculo Rice'!F415-'Para calculo Rice'!G415)</f>
        <v>1</v>
      </c>
      <c r="K417" s="52">
        <f>'Para calculo Weldon '!F417/'Para calculo Weldon '!G417</f>
        <v>1</v>
      </c>
      <c r="L417" s="52">
        <f>abs((Votaciones!R417-(Votaciones!S417+Votaciones!T417+Votaciones!U417))/(Votaciones!R417+Votaciones!S417+Votaciones!T417+Votaciones!U417))</f>
        <v>0.6811594203</v>
      </c>
      <c r="M417" s="52">
        <f>abs('Para calculo Rice'!H415-'Para calculo Rice'!I415)</f>
        <v>1</v>
      </c>
      <c r="N417" s="52">
        <f>'Para calculo Weldon '!H417/'Para calculo Weldon '!I417</f>
        <v>1</v>
      </c>
      <c r="O417" s="52">
        <f>abs((Votaciones!V417-(Votaciones!W417+Votaciones!X417+Votaciones!Y417))/(Votaciones!V417+Votaciones!W417+Votaciones!X417+Votaciones!Y417))</f>
        <v>0.8048780488</v>
      </c>
      <c r="P417" s="52">
        <f>abs('Para calculo Rice'!J415-'Para calculo Rice'!K415)</f>
        <v>1</v>
      </c>
      <c r="Q417" s="52">
        <f>'Para calculo Weldon '!J417/'Para calculo Weldon '!K417</f>
        <v>1</v>
      </c>
      <c r="R417" s="52">
        <f>abs((Votaciones!Z417-(Votaciones!AA417+Votaciones!AB417+Votaciones!AC417))/(Votaciones!Z417+Votaciones!AA417+Votaciones!AB417+Votaciones!AC417))</f>
        <v>0.6363636364</v>
      </c>
      <c r="S417" s="52">
        <f>abs('Para calculo Rice'!L415-'Para calculo Rice'!M415)</f>
        <v>1</v>
      </c>
      <c r="T417" s="52">
        <f>'Para calculo Weldon '!L417/'Para calculo Weldon '!M417</f>
        <v>1</v>
      </c>
      <c r="U417" s="52">
        <f>abs((Votaciones!AD417-(Votaciones!AE417+Votaciones!AF417+Votaciones!AG417))/(Votaciones!AD417+Votaciones!AE417+Votaciones!AF417+Votaciones!AG417))</f>
        <v>1</v>
      </c>
      <c r="V417" s="52">
        <f>abs('Para calculo Rice'!N415-'Para calculo Rice'!O415)</f>
        <v>1</v>
      </c>
      <c r="W417" s="52">
        <f>'Para calculo Weldon '!N417/'Para calculo Weldon '!O417</f>
        <v>1</v>
      </c>
      <c r="X417" s="52">
        <f>abs((Votaciones!AH417-(Votaciones!AI417+Votaciones!AJ417+Votaciones!AK417))/(Votaciones!AH417+Votaciones!AI417+Votaciones!AJ417+Votaciones!AK417))</f>
        <v>1</v>
      </c>
    </row>
  </sheetData>
  <mergeCells count="3">
    <mergeCell ref="D1:F1"/>
    <mergeCell ref="G1:I1"/>
    <mergeCell ref="J1:L1"/>
  </mergeCells>
  <drawing r:id="rId1"/>
</worksheet>
</file>